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78"/>
  </bookViews>
  <sheets>
    <sheet name="冠状动脉11" sheetId="6" r:id="rId1"/>
  </sheets>
  <calcPr calcId="144525"/>
</workbook>
</file>

<file path=xl/sharedStrings.xml><?xml version="1.0" encoding="utf-8"?>
<sst xmlns="http://schemas.openxmlformats.org/spreadsheetml/2006/main" count="54" uniqueCount="41">
  <si>
    <t>附件：</t>
  </si>
  <si>
    <t xml:space="preserve">昆明地区省级公立医疗机构“经皮动脉内球囊扩张术”等医疗服务项目价格            </t>
  </si>
  <si>
    <t>（征求意见稿）</t>
  </si>
  <si>
    <t>序号</t>
  </si>
  <si>
    <t>项目编码</t>
  </si>
  <si>
    <t>项目名称</t>
  </si>
  <si>
    <t>项目内涵</t>
  </si>
  <si>
    <t>除外内容</t>
  </si>
  <si>
    <t>计价
单位</t>
  </si>
  <si>
    <t>说明</t>
  </si>
  <si>
    <t>现行最高限价（元）</t>
  </si>
  <si>
    <t>拟调整最高限价（元）</t>
  </si>
  <si>
    <t>一类价</t>
  </si>
  <si>
    <t>二类价</t>
  </si>
  <si>
    <t>三类价</t>
  </si>
  <si>
    <t>经皮动脉内球囊扩张术</t>
  </si>
  <si>
    <t>不含脑血管及冠状动脉造影。</t>
  </si>
  <si>
    <t>次</t>
  </si>
  <si>
    <t>320500001a</t>
  </si>
  <si>
    <t>冠状动脉造影术</t>
  </si>
  <si>
    <t>320500001b</t>
  </si>
  <si>
    <t>冠状动脉造影术+左心室造影</t>
  </si>
  <si>
    <t>320500003a</t>
  </si>
  <si>
    <t>经皮冠状动脉内支架置入术(一支血管)</t>
  </si>
  <si>
    <t>320500003b</t>
  </si>
  <si>
    <t>经皮冠状动脉内支架置入术（二支及以上血管）</t>
  </si>
  <si>
    <t>330802003a</t>
  </si>
  <si>
    <t>冠状动脉搭桥术(第1支血管)</t>
  </si>
  <si>
    <t>指一次吻合1支血管或吻合多支血管时的第1支血管。</t>
  </si>
  <si>
    <t>330802003b</t>
  </si>
  <si>
    <t>冠状动脉搭桥术(第2支血管起)</t>
  </si>
  <si>
    <t>每支血管</t>
  </si>
  <si>
    <t>冠脉搭桥+换瓣术</t>
  </si>
  <si>
    <t>指冠脉搭桥一次吻合1支血管。</t>
  </si>
  <si>
    <t>冠脉搭桥+人工血管置换术</t>
  </si>
  <si>
    <t>非体外循环冠状动脉搭桥术</t>
  </si>
  <si>
    <t>指心脏不停跳下搭桥。</t>
  </si>
  <si>
    <t>一次性特殊牵开器、银夹</t>
  </si>
  <si>
    <t>小切口冠状动脉搭桥术</t>
  </si>
  <si>
    <t>含取乳内动脉；包括各部位的小切口（左前外、右前外、剑尺）。</t>
  </si>
  <si>
    <t>银夹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</si>
</sst>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2"/>
      <color theme="1"/>
      <name val="方正小标宋_GBK"/>
      <charset val="134"/>
    </font>
    <font>
      <b/>
      <sz val="11"/>
      <name val="宋体"/>
      <charset val="134"/>
      <scheme val="minor"/>
    </font>
    <font>
      <sz val="22"/>
      <name val="方正小标宋_GBK"/>
      <charset val="134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top" wrapText="true"/>
    </xf>
    <xf numFmtId="0" fontId="17" fillId="0" borderId="0">
      <alignment vertical="top" wrapText="true"/>
    </xf>
    <xf numFmtId="0" fontId="10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9" borderId="7" applyNumberFormat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25" fillId="0" borderId="0"/>
    <xf numFmtId="0" fontId="10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7" fillId="9" borderId="5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0" borderId="0"/>
    <xf numFmtId="9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9" fillId="2" borderId="5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1" fillId="0" borderId="0" xfId="0" applyFont="true" applyFill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vertical="center"/>
    </xf>
  </cellXfs>
  <cellStyles count="53">
    <cellStyle name="常规" xfId="0" builtinId="0"/>
    <cellStyle name="常规_Sheet1_对接表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常规_Sheet4" xfId="32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常规_Sheet3" xfId="43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A3" sqref="A3:M3"/>
    </sheetView>
  </sheetViews>
  <sheetFormatPr defaultColWidth="9" defaultRowHeight="13.5"/>
  <cols>
    <col min="1" max="1" width="7.75" customWidth="true"/>
    <col min="2" max="2" width="13.25" customWidth="true"/>
    <col min="3" max="3" width="16.875" customWidth="true"/>
    <col min="4" max="4" width="18.5" customWidth="true"/>
    <col min="5" max="5" width="10.375" customWidth="true"/>
    <col min="6" max="6" width="4.875" customWidth="true"/>
    <col min="7" max="7" width="5.625" customWidth="true"/>
    <col min="8" max="8" width="8.625" style="3" customWidth="true"/>
    <col min="9" max="10" width="8.625" customWidth="true"/>
    <col min="11" max="13" width="8.625" style="4" customWidth="true"/>
  </cols>
  <sheetData>
    <row r="1" ht="21" customHeight="true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5"/>
      <c r="L1" s="15"/>
      <c r="M1" s="15"/>
    </row>
    <row r="2" ht="45" customHeight="true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6"/>
      <c r="L2" s="16"/>
      <c r="M2" s="16"/>
    </row>
    <row r="3" customFormat="true" ht="27" customHeight="true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true" ht="27" customHeight="true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2" t="s">
        <v>10</v>
      </c>
      <c r="I4" s="12"/>
      <c r="J4" s="12"/>
      <c r="K4" s="17" t="s">
        <v>11</v>
      </c>
      <c r="L4" s="18"/>
      <c r="M4" s="20"/>
    </row>
    <row r="5" s="2" customFormat="true" ht="35" customHeight="true" spans="1:17">
      <c r="A5" s="8"/>
      <c r="B5" s="8"/>
      <c r="C5" s="8"/>
      <c r="D5" s="8"/>
      <c r="E5" s="8"/>
      <c r="F5" s="8"/>
      <c r="G5" s="8"/>
      <c r="H5" s="13" t="s">
        <v>12</v>
      </c>
      <c r="I5" s="8" t="s">
        <v>13</v>
      </c>
      <c r="J5" s="8" t="s">
        <v>14</v>
      </c>
      <c r="K5" s="13" t="s">
        <v>12</v>
      </c>
      <c r="L5" s="13" t="s">
        <v>13</v>
      </c>
      <c r="M5" s="13" t="s">
        <v>14</v>
      </c>
      <c r="N5" s="21"/>
      <c r="O5" s="22"/>
      <c r="P5" s="22"/>
      <c r="Q5" s="22"/>
    </row>
    <row r="6" s="2" customFormat="true" ht="43" customHeight="true" spans="1:19">
      <c r="A6" s="9">
        <v>1</v>
      </c>
      <c r="B6" s="10">
        <v>320200009</v>
      </c>
      <c r="C6" s="11" t="s">
        <v>15</v>
      </c>
      <c r="D6" s="11" t="s">
        <v>16</v>
      </c>
      <c r="E6" s="11"/>
      <c r="F6" s="10" t="s">
        <v>17</v>
      </c>
      <c r="G6" s="11"/>
      <c r="H6" s="14">
        <v>1800</v>
      </c>
      <c r="I6" s="10">
        <v>1800</v>
      </c>
      <c r="J6" s="10">
        <v>1800</v>
      </c>
      <c r="K6" s="19">
        <v>2200</v>
      </c>
      <c r="L6" s="19">
        <v>2200</v>
      </c>
      <c r="M6" s="19">
        <v>2200</v>
      </c>
      <c r="N6" s="21"/>
      <c r="O6" s="21"/>
      <c r="P6" s="21"/>
      <c r="Q6" s="22"/>
      <c r="R6" s="22"/>
      <c r="S6" s="22"/>
    </row>
    <row r="7" s="2" customFormat="true" ht="45" customHeight="true" spans="1:17">
      <c r="A7" s="9">
        <v>2</v>
      </c>
      <c r="B7" s="10" t="s">
        <v>18</v>
      </c>
      <c r="C7" s="11" t="s">
        <v>19</v>
      </c>
      <c r="D7" s="11"/>
      <c r="E7" s="11"/>
      <c r="F7" s="10" t="s">
        <v>17</v>
      </c>
      <c r="G7" s="11"/>
      <c r="H7" s="14">
        <v>1600</v>
      </c>
      <c r="I7" s="10">
        <v>1600</v>
      </c>
      <c r="J7" s="10">
        <v>1600</v>
      </c>
      <c r="K7" s="19">
        <v>2000</v>
      </c>
      <c r="L7" s="19">
        <v>2000</v>
      </c>
      <c r="M7" s="19">
        <v>2000</v>
      </c>
      <c r="N7" s="21"/>
      <c r="O7" s="22"/>
      <c r="P7" s="22"/>
      <c r="Q7" s="22"/>
    </row>
    <row r="8" s="2" customFormat="true" ht="45" customHeight="true" spans="1:17">
      <c r="A8" s="9">
        <v>3</v>
      </c>
      <c r="B8" s="10" t="s">
        <v>20</v>
      </c>
      <c r="C8" s="11" t="s">
        <v>21</v>
      </c>
      <c r="D8" s="11"/>
      <c r="E8" s="11"/>
      <c r="F8" s="10" t="s">
        <v>17</v>
      </c>
      <c r="G8" s="11"/>
      <c r="H8" s="14">
        <v>1850</v>
      </c>
      <c r="I8" s="10">
        <v>1850</v>
      </c>
      <c r="J8" s="10">
        <v>1850</v>
      </c>
      <c r="K8" s="19">
        <v>2250</v>
      </c>
      <c r="L8" s="19">
        <v>2250</v>
      </c>
      <c r="M8" s="19">
        <v>2250</v>
      </c>
      <c r="N8" s="21"/>
      <c r="O8" s="22"/>
      <c r="P8" s="22"/>
      <c r="Q8" s="22"/>
    </row>
    <row r="9" s="2" customFormat="true" ht="57" customHeight="true" spans="1:17">
      <c r="A9" s="9">
        <v>4</v>
      </c>
      <c r="B9" s="10" t="s">
        <v>22</v>
      </c>
      <c r="C9" s="11" t="s">
        <v>23</v>
      </c>
      <c r="D9" s="11"/>
      <c r="E9" s="11"/>
      <c r="F9" s="10" t="s">
        <v>17</v>
      </c>
      <c r="G9" s="11"/>
      <c r="H9" s="14">
        <v>2400</v>
      </c>
      <c r="I9" s="10">
        <v>2400</v>
      </c>
      <c r="J9" s="10">
        <v>2400</v>
      </c>
      <c r="K9" s="19">
        <v>2800</v>
      </c>
      <c r="L9" s="19">
        <v>2800</v>
      </c>
      <c r="M9" s="19">
        <v>2800</v>
      </c>
      <c r="N9" s="21"/>
      <c r="O9" s="22"/>
      <c r="P9" s="22"/>
      <c r="Q9" s="22"/>
    </row>
    <row r="10" s="2" customFormat="true" ht="68" customHeight="true" spans="1:17">
      <c r="A10" s="9">
        <v>5</v>
      </c>
      <c r="B10" s="10" t="s">
        <v>24</v>
      </c>
      <c r="C10" s="11" t="s">
        <v>25</v>
      </c>
      <c r="D10" s="11"/>
      <c r="E10" s="11"/>
      <c r="F10" s="10" t="s">
        <v>17</v>
      </c>
      <c r="G10" s="11"/>
      <c r="H10" s="14">
        <v>2800</v>
      </c>
      <c r="I10" s="10">
        <v>2800</v>
      </c>
      <c r="J10" s="10">
        <v>2800</v>
      </c>
      <c r="K10" s="19">
        <v>3200</v>
      </c>
      <c r="L10" s="19">
        <v>3200</v>
      </c>
      <c r="M10" s="19">
        <v>3200</v>
      </c>
      <c r="N10" s="21"/>
      <c r="O10" s="22"/>
      <c r="P10" s="22"/>
      <c r="Q10" s="22"/>
    </row>
    <row r="11" s="2" customFormat="true" ht="63" customHeight="true" spans="1:17">
      <c r="A11" s="9">
        <v>6</v>
      </c>
      <c r="B11" s="10" t="s">
        <v>26</v>
      </c>
      <c r="C11" s="11" t="s">
        <v>27</v>
      </c>
      <c r="D11" s="11" t="s">
        <v>28</v>
      </c>
      <c r="E11" s="11"/>
      <c r="F11" s="10" t="s">
        <v>17</v>
      </c>
      <c r="G11" s="11"/>
      <c r="H11" s="14">
        <v>3600</v>
      </c>
      <c r="I11" s="10">
        <v>2880</v>
      </c>
      <c r="J11" s="10">
        <v>2160</v>
      </c>
      <c r="K11" s="19">
        <v>3900</v>
      </c>
      <c r="L11" s="19">
        <f t="shared" ref="L11:L17" si="0">K11*0.8</f>
        <v>3120</v>
      </c>
      <c r="M11" s="19">
        <f t="shared" ref="M11:M17" si="1">K11*0.6</f>
        <v>2340</v>
      </c>
      <c r="N11" s="21"/>
      <c r="O11" s="22"/>
      <c r="P11" s="22"/>
      <c r="Q11" s="22"/>
    </row>
    <row r="12" s="2" customFormat="true" ht="59" customHeight="true" spans="1:17">
      <c r="A12" s="9">
        <v>7</v>
      </c>
      <c r="B12" s="10" t="s">
        <v>29</v>
      </c>
      <c r="C12" s="11" t="s">
        <v>30</v>
      </c>
      <c r="D12" s="11"/>
      <c r="E12" s="11"/>
      <c r="F12" s="10" t="s">
        <v>31</v>
      </c>
      <c r="G12" s="11"/>
      <c r="H12" s="14">
        <v>1000</v>
      </c>
      <c r="I12" s="10">
        <v>800</v>
      </c>
      <c r="J12" s="10">
        <v>600</v>
      </c>
      <c r="K12" s="19">
        <v>1600</v>
      </c>
      <c r="L12" s="19">
        <f t="shared" si="0"/>
        <v>1280</v>
      </c>
      <c r="M12" s="19">
        <f t="shared" si="1"/>
        <v>960</v>
      </c>
      <c r="N12" s="21"/>
      <c r="O12" s="22"/>
      <c r="P12" s="22"/>
      <c r="Q12" s="22"/>
    </row>
    <row r="13" s="2" customFormat="true" ht="51" customHeight="true" spans="1:17">
      <c r="A13" s="9">
        <v>8</v>
      </c>
      <c r="B13" s="10">
        <v>330802004</v>
      </c>
      <c r="C13" s="11" t="s">
        <v>32</v>
      </c>
      <c r="D13" s="11" t="s">
        <v>33</v>
      </c>
      <c r="E13" s="11"/>
      <c r="F13" s="10" t="s">
        <v>17</v>
      </c>
      <c r="G13" s="11"/>
      <c r="H13" s="14">
        <v>3600</v>
      </c>
      <c r="I13" s="10">
        <v>2880</v>
      </c>
      <c r="J13" s="10">
        <v>2160</v>
      </c>
      <c r="K13" s="19">
        <v>5100</v>
      </c>
      <c r="L13" s="19">
        <f t="shared" si="0"/>
        <v>4080</v>
      </c>
      <c r="M13" s="19">
        <f t="shared" si="1"/>
        <v>3060</v>
      </c>
      <c r="N13" s="21"/>
      <c r="O13" s="22"/>
      <c r="P13" s="22"/>
      <c r="Q13" s="22"/>
    </row>
    <row r="14" s="2" customFormat="true" ht="50" customHeight="true" spans="1:17">
      <c r="A14" s="9">
        <v>9</v>
      </c>
      <c r="B14" s="10">
        <v>330802005</v>
      </c>
      <c r="C14" s="11" t="s">
        <v>34</v>
      </c>
      <c r="D14" s="11" t="s">
        <v>33</v>
      </c>
      <c r="E14" s="11"/>
      <c r="F14" s="10" t="s">
        <v>17</v>
      </c>
      <c r="G14" s="11"/>
      <c r="H14" s="14">
        <v>3600</v>
      </c>
      <c r="I14" s="10">
        <v>2880</v>
      </c>
      <c r="J14" s="10">
        <v>2160</v>
      </c>
      <c r="K14" s="19">
        <v>5100</v>
      </c>
      <c r="L14" s="19">
        <f t="shared" si="0"/>
        <v>4080</v>
      </c>
      <c r="M14" s="19">
        <f t="shared" si="1"/>
        <v>3060</v>
      </c>
      <c r="N14" s="21"/>
      <c r="O14" s="22"/>
      <c r="P14" s="22"/>
      <c r="Q14" s="22"/>
    </row>
    <row r="15" s="2" customFormat="true" ht="55" customHeight="true" spans="1:19">
      <c r="A15" s="9">
        <v>10</v>
      </c>
      <c r="B15" s="10">
        <v>330802006</v>
      </c>
      <c r="C15" s="11" t="s">
        <v>35</v>
      </c>
      <c r="D15" s="11" t="s">
        <v>36</v>
      </c>
      <c r="E15" s="11" t="s">
        <v>37</v>
      </c>
      <c r="F15" s="10" t="s">
        <v>31</v>
      </c>
      <c r="G15" s="11"/>
      <c r="H15" s="14">
        <v>2800</v>
      </c>
      <c r="I15" s="10">
        <v>2240</v>
      </c>
      <c r="J15" s="10">
        <v>1680</v>
      </c>
      <c r="K15" s="19">
        <v>4300</v>
      </c>
      <c r="L15" s="19">
        <f t="shared" si="0"/>
        <v>3440</v>
      </c>
      <c r="M15" s="19">
        <f t="shared" si="1"/>
        <v>2580</v>
      </c>
      <c r="N15" s="21"/>
      <c r="O15" s="21"/>
      <c r="P15" s="21"/>
      <c r="Q15" s="22"/>
      <c r="R15" s="22"/>
      <c r="S15" s="22"/>
    </row>
    <row r="16" s="2" customFormat="true" ht="68" customHeight="true" spans="1:17">
      <c r="A16" s="9">
        <v>11</v>
      </c>
      <c r="B16" s="10">
        <v>330802007</v>
      </c>
      <c r="C16" s="11" t="s">
        <v>38</v>
      </c>
      <c r="D16" s="11" t="s">
        <v>39</v>
      </c>
      <c r="E16" s="11" t="s">
        <v>40</v>
      </c>
      <c r="F16" s="10" t="s">
        <v>31</v>
      </c>
      <c r="G16" s="11"/>
      <c r="H16" s="14">
        <v>2800</v>
      </c>
      <c r="I16" s="10">
        <v>2240</v>
      </c>
      <c r="J16" s="10">
        <v>1680</v>
      </c>
      <c r="K16" s="19">
        <v>4300</v>
      </c>
      <c r="L16" s="19">
        <f t="shared" si="0"/>
        <v>3440</v>
      </c>
      <c r="M16" s="19">
        <f t="shared" si="1"/>
        <v>2580</v>
      </c>
      <c r="N16" s="21"/>
      <c r="O16" s="22"/>
      <c r="P16" s="22"/>
      <c r="Q16" s="22"/>
    </row>
  </sheetData>
  <mergeCells count="12">
    <mergeCell ref="A1:M1"/>
    <mergeCell ref="A2:M2"/>
    <mergeCell ref="A3:M3"/>
    <mergeCell ref="H4:J4"/>
    <mergeCell ref="K4:M4"/>
    <mergeCell ref="A4:A5"/>
    <mergeCell ref="B4:B5"/>
    <mergeCell ref="C4:C5"/>
    <mergeCell ref="D4:D5"/>
    <mergeCell ref="E4:E5"/>
    <mergeCell ref="F4:F5"/>
    <mergeCell ref="G4:G5"/>
  </mergeCells>
  <conditionalFormatting sqref="A4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4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6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7"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</conditionalFormatting>
  <conditionalFormatting sqref="B8">
    <cfRule type="duplicateValues" dxfId="0" priority="21"/>
    <cfRule type="duplicateValues" dxfId="0" priority="23"/>
    <cfRule type="duplicateValues" dxfId="0" priority="25"/>
    <cfRule type="duplicateValues" dxfId="0" priority="27"/>
    <cfRule type="duplicateValues" dxfId="0" priority="29"/>
  </conditionalFormatting>
  <conditionalFormatting sqref="B9">
    <cfRule type="duplicateValues" dxfId="0" priority="67"/>
    <cfRule type="duplicateValues" dxfId="0" priority="69"/>
    <cfRule type="duplicateValues" dxfId="0" priority="71"/>
    <cfRule type="duplicateValues" dxfId="0" priority="73"/>
    <cfRule type="duplicateValues" dxfId="0" priority="75"/>
  </conditionalFormatting>
  <conditionalFormatting sqref="B10">
    <cfRule type="duplicateValues" dxfId="0" priority="66"/>
    <cfRule type="duplicateValues" dxfId="0" priority="68"/>
    <cfRule type="duplicateValues" dxfId="0" priority="70"/>
    <cfRule type="duplicateValues" dxfId="0" priority="72"/>
    <cfRule type="duplicateValues" dxfId="0" priority="74"/>
  </conditionalFormatting>
  <conditionalFormatting sqref="B11"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2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13">
    <cfRule type="duplicateValues" dxfId="0" priority="38"/>
    <cfRule type="duplicateValues" dxfId="0" priority="41"/>
    <cfRule type="duplicateValues" dxfId="0" priority="44"/>
    <cfRule type="duplicateValues" dxfId="0" priority="47"/>
    <cfRule type="duplicateValues" dxfId="0" priority="50"/>
  </conditionalFormatting>
  <conditionalFormatting sqref="B14">
    <cfRule type="duplicateValues" dxfId="0" priority="37"/>
    <cfRule type="duplicateValues" dxfId="0" priority="40"/>
    <cfRule type="duplicateValues" dxfId="0" priority="43"/>
    <cfRule type="duplicateValues" dxfId="0" priority="46"/>
    <cfRule type="duplicateValues" dxfId="0" priority="49"/>
  </conditionalFormatting>
  <conditionalFormatting sqref="B15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16">
    <cfRule type="duplicateValues" dxfId="0" priority="36"/>
    <cfRule type="duplicateValues" dxfId="0" priority="39"/>
    <cfRule type="duplicateValues" dxfId="0" priority="42"/>
    <cfRule type="duplicateValues" dxfId="0" priority="45"/>
    <cfRule type="duplicateValues" dxfId="0" priority="48"/>
  </conditionalFormatting>
  <pageMargins left="0.590277777777778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冠状动脉11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2019-10-26T18:10:00Z</dcterms:created>
  <dcterms:modified xsi:type="dcterms:W3CDTF">2021-09-02T17:13:18Z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