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70" firstSheet="1" activeTab="1"/>
  </bookViews>
  <sheets>
    <sheet name="拟上会-检验项目 (2)" sheetId="2" r:id="rId1"/>
    <sheet name="核价委员会审议项目" sheetId="5" r:id="rId2"/>
  </sheets>
  <definedNames>
    <definedName name="_xlnm._FilterDatabase" localSheetId="0" hidden="1">'拟上会-检验项目 (2)'!$A$2:$S$32</definedName>
    <definedName name="_xlnm._FilterDatabase" localSheetId="1" hidden="1">核价委员会审议项目!$A$2:$K$31</definedName>
    <definedName name="_xlnm.Print_Area" localSheetId="1">核价委员会审议项目!$A$1:$L$31</definedName>
  </definedNames>
  <calcPr calcId="144525"/>
</workbook>
</file>

<file path=xl/sharedStrings.xml><?xml version="1.0" encoding="utf-8"?>
<sst xmlns="http://schemas.openxmlformats.org/spreadsheetml/2006/main" count="582" uniqueCount="216">
  <si>
    <r>
      <rPr>
        <sz val="20"/>
        <color theme="1"/>
        <rFont val="宋体"/>
        <charset val="134"/>
      </rPr>
      <t>申请制定试行价格项目清单</t>
    </r>
  </si>
  <si>
    <r>
      <rPr>
        <b/>
        <sz val="10"/>
        <rFont val="黑体"/>
        <charset val="134"/>
      </rPr>
      <t>序号</t>
    </r>
  </si>
  <si>
    <r>
      <rPr>
        <b/>
        <sz val="10"/>
        <rFont val="黑体"/>
        <charset val="134"/>
      </rPr>
      <t>编码</t>
    </r>
  </si>
  <si>
    <t>新增项目名称</t>
  </si>
  <si>
    <t>项目内涵</t>
  </si>
  <si>
    <t>内涵一次性耗材</t>
  </si>
  <si>
    <t>除外内容</t>
  </si>
  <si>
    <t>低值耗材</t>
  </si>
  <si>
    <t>基本人力     消耗及耗时</t>
  </si>
  <si>
    <t>计价单位</t>
  </si>
  <si>
    <t>计价说明</t>
  </si>
  <si>
    <t>项目属性</t>
  </si>
  <si>
    <r>
      <rPr>
        <b/>
        <sz val="10"/>
        <color theme="1"/>
        <rFont val="宋体"/>
        <charset val="134"/>
      </rPr>
      <t>项目成本</t>
    </r>
  </si>
  <si>
    <r>
      <rPr>
        <b/>
        <sz val="10"/>
        <color theme="1"/>
        <rFont val="宋体"/>
        <charset val="134"/>
      </rPr>
      <t>申请价格</t>
    </r>
    <r>
      <rPr>
        <b/>
        <sz val="10"/>
        <color theme="1"/>
        <rFont val="Times New Roman"/>
        <charset val="134"/>
      </rPr>
      <t xml:space="preserve">
</t>
    </r>
    <r>
      <rPr>
        <sz val="10"/>
        <color theme="1"/>
        <rFont val="宋体"/>
        <charset val="134"/>
      </rPr>
      <t>（元）</t>
    </r>
  </si>
  <si>
    <t>已执行医院</t>
  </si>
  <si>
    <r>
      <rPr>
        <b/>
        <sz val="10"/>
        <color theme="1"/>
        <rFont val="宋体"/>
        <charset val="134"/>
      </rPr>
      <t>试行价格</t>
    </r>
    <r>
      <rPr>
        <b/>
        <sz val="10"/>
        <color theme="1"/>
        <rFont val="Times New Roman"/>
        <charset val="134"/>
      </rPr>
      <t xml:space="preserve">
</t>
    </r>
    <r>
      <rPr>
        <sz val="10"/>
        <color theme="1"/>
        <rFont val="宋体"/>
        <charset val="134"/>
      </rPr>
      <t>（元）</t>
    </r>
  </si>
  <si>
    <t>申请医院和科室</t>
  </si>
  <si>
    <r>
      <rPr>
        <b/>
        <sz val="10"/>
        <color theme="1"/>
        <rFont val="宋体"/>
        <charset val="134"/>
      </rPr>
      <t>申请时间</t>
    </r>
  </si>
  <si>
    <t>备注</t>
  </si>
  <si>
    <t>备注1</t>
  </si>
  <si>
    <t>CGPR1000</t>
  </si>
  <si>
    <t>甲苯胺红不加热血清试验(TRUST)</t>
  </si>
  <si>
    <t>样本类型：血液。样本采集、签收、处理，加免疫试剂，温育，检测，质控，审核结果，录入实验室信息系统或人工登记，发送报告；按规定处理废弃物；接受临床相关咨询。</t>
  </si>
  <si>
    <t>2.试剂</t>
  </si>
  <si>
    <t>技1；平均耗时2小时</t>
  </si>
  <si>
    <t>次</t>
  </si>
  <si>
    <t>新开展</t>
  </si>
  <si>
    <t>15.47
13.69</t>
  </si>
  <si>
    <t>15
12.8</t>
  </si>
  <si>
    <t>安徽胸科医院</t>
  </si>
  <si>
    <t>市二院
临泉县中医院</t>
  </si>
  <si>
    <t>2020.11.06
2020.08.25</t>
  </si>
  <si>
    <t>2021.9.3上会未通过</t>
  </si>
  <si>
    <t>CEHW1000</t>
  </si>
  <si>
    <t>氧化低密度脂蛋白测定</t>
  </si>
  <si>
    <t>检测试剂，一次性吸嘴，低值易耗品，A4纸.样本类型：新鲜血液。样本采集，加入试剂，审核结果，录入实验室信息系统或人工登记，发送报告；按规定处理废弃物；接受临床相关咨询。</t>
  </si>
  <si>
    <t>技2，平均耗时4小时</t>
  </si>
  <si>
    <t>新增</t>
  </si>
  <si>
    <t>安医大一附院2017.11.6</t>
  </si>
  <si>
    <t>市医院</t>
  </si>
  <si>
    <t>2021.03.22</t>
  </si>
  <si>
    <t>2021.9.4上会未通过</t>
  </si>
  <si>
    <t>曲霉菌血清学试验</t>
  </si>
  <si>
    <t>样本类型：各种标本。样本采集、签收、处理(据标本类型不同进行相应的前处理)，提取模板DNA，与阴、阳性对照及质控品同时扩增，分析扩增产物，判断并审核结果，录入实验室信息系统或人工登记，发送报告；按规定处理废弃物；接受临床相关咨询。</t>
  </si>
  <si>
    <t>2.试剂，质控</t>
  </si>
  <si>
    <t>技1；平均耗时4小时</t>
  </si>
  <si>
    <t>安医一附院2021.8.27</t>
  </si>
  <si>
    <t>市二院</t>
  </si>
  <si>
    <t>2019.12.04</t>
  </si>
  <si>
    <t>CEDN2000</t>
  </si>
  <si>
    <t>人血浆脂蛋白相关磷脂酶A2检测</t>
  </si>
  <si>
    <t>样品类型：血液。样本采集、签收、处理，加免疫试剂，温育，检测，质控，审核结果，录入实验室信息系统或人工登记，发送报告；按规定处理废弃物；接受临床相关咨询。</t>
  </si>
  <si>
    <t>技1   2小时</t>
  </si>
  <si>
    <t>安医大一附院第六批</t>
  </si>
  <si>
    <t>2020.11.06</t>
  </si>
  <si>
    <t>CEQT1000</t>
  </si>
  <si>
    <t>肝素结合蛋白(HBP）检测</t>
  </si>
  <si>
    <t>样本类型：血液。样本采集、签收、处理，定标和质控，检测样本，审核结果，录入实验室信息系统或人工登记，发送报告；按规定处理废弃物；接受临床相关咨询。</t>
  </si>
  <si>
    <t>技师1人,耗时1.5小时</t>
  </si>
  <si>
    <t>CEDO2000</t>
  </si>
  <si>
    <t>可溶性fms样酪氨酸激酶-1检测</t>
  </si>
  <si>
    <t>样本类型：血液。样本采集，上样，测定，审核结果，录入实验室信息系统或人工登记，发送报告；按规定处理废弃物；接受临床相关咨询。</t>
  </si>
  <si>
    <t>项</t>
  </si>
  <si>
    <t>省立医院2019.9.6</t>
  </si>
  <si>
    <t>妇女儿童医院</t>
  </si>
  <si>
    <t>2020.12.08</t>
  </si>
  <si>
    <t>CEDP2000</t>
  </si>
  <si>
    <t>胎盘生长因子PIGF检测</t>
  </si>
  <si>
    <t>EDCBJ005</t>
  </si>
  <si>
    <t>经颅多普勒超声动脉栓子监测</t>
  </si>
  <si>
    <t>指观察血管内栓子动态的检查。在经颅多普勒超声检查(TCD)基础上，用特殊的栓子监测探头架固定病人头部后观察大脑中动脉血流及频谱变化。根据结果记录，专业医师审核。</t>
  </si>
  <si>
    <t/>
  </si>
  <si>
    <t>医1技1；耗时30-60分钟</t>
  </si>
  <si>
    <t>48.14
161.95</t>
  </si>
  <si>
    <t>48
161.95</t>
  </si>
  <si>
    <t>安医大一附院2020.8.31</t>
  </si>
  <si>
    <t>临泉县中医院
太和县人民医院</t>
  </si>
  <si>
    <t>2021.01.28
2021.05.31</t>
  </si>
  <si>
    <t>EDCBJ001</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</si>
  <si>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</si>
  <si>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根据结果记录，专业医师审核。</t>
  </si>
  <si>
    <t>医1护1技1；平均耗时30分钟</t>
  </si>
  <si>
    <t>114.09
129.51</t>
  </si>
  <si>
    <t>114
129.51</t>
  </si>
  <si>
    <t>ABZH0001</t>
  </si>
  <si>
    <t>气囊压测定</t>
  </si>
  <si>
    <t>气囊测压表和配件用于给各种气管插管、气管切开插管、双腔支气管插管等的高容量低压气管插管充气、放气及压力检测。为了使气囊充气量达到恰当的效果，使用气囊测压表测量指导气囊注入气体容积，将气囊携带的针座接三通阀，阀的一侧接气囊测压表上的延长管，注入气体时，根据气囊测压表上显示的数值决定注射气体的量。</t>
  </si>
  <si>
    <t>三通阀</t>
  </si>
  <si>
    <t>护1；耗时5-10分钟</t>
  </si>
  <si>
    <t>蚌医二附院2021.4.19
安医大一附院2021.8.27</t>
  </si>
  <si>
    <t>10
10</t>
  </si>
  <si>
    <t>FYR01501</t>
  </si>
  <si>
    <t>皮肤镜检测诊断</t>
  </si>
  <si>
    <t>选取不同的皮肤镜头以不同的距离予皮损摄影，应用皮肤镜所带的软件就皮顺色泽，边界，形态进行量化分析，出具检测报告</t>
  </si>
  <si>
    <t>医1；平均耗时130分钟</t>
  </si>
  <si>
    <t>部位</t>
  </si>
  <si>
    <t>安徽省儿童医院2021.8.27</t>
  </si>
  <si>
    <t>CGJP1000</t>
  </si>
  <si>
    <t>抗sp100抗体测定</t>
  </si>
  <si>
    <t>2.试剂，质控品</t>
  </si>
  <si>
    <t>技1；耗时1.5-2小时</t>
  </si>
  <si>
    <t>安医二附院2021.3.20</t>
  </si>
  <si>
    <t>2021.04.01</t>
  </si>
  <si>
    <t>二院申报自免肝8项抗体，280一组，包含此项</t>
  </si>
  <si>
    <t>CCBX3000</t>
  </si>
  <si>
    <t>尿11-脱氢血栓烷B2检测</t>
  </si>
  <si>
    <t>样本类型：尿液。样本采集，上样，测定，审核结果，录入实验室信息系统或人工登记，发送报告；按规定处理废弃物；接受临床相关咨询。</t>
  </si>
  <si>
    <t>技1；耗时3小时</t>
  </si>
  <si>
    <t>安医大一附院第九批2018.8.3
省立医院第九批2019.9.6</t>
  </si>
  <si>
    <t>870
870</t>
  </si>
  <si>
    <t>EBCKU003</t>
  </si>
  <si>
    <t>无创冠脉血流储备分数测定</t>
  </si>
  <si>
    <t>使用64排及64排以上CT设备采集的冠脉CTA DICOM数据及影像进行计算，对血管进行分割与重建从而测定冠脉血流储备分数，可有效评估稳定型冠心病(SCAD)患者的功能性心肌缺血症状。</t>
  </si>
  <si>
    <t>医1；平均耗时60分钟</t>
  </si>
  <si>
    <t>限三级医疗机构使用</t>
  </si>
  <si>
    <t>安徽省二院2021.9.1</t>
  </si>
  <si>
    <t>250402049</t>
  </si>
  <si>
    <t>抗组蛋白抗体(AHA)测定</t>
  </si>
  <si>
    <t>2021.04.09</t>
  </si>
  <si>
    <t>250402044</t>
  </si>
  <si>
    <t>抗核小体抗体测定(AnuA)</t>
  </si>
  <si>
    <t>技1；平均耗时1.5小时</t>
  </si>
  <si>
    <t>250402036</t>
  </si>
  <si>
    <t>抗增殖细胞核抗原抗体(抗PCNA)测定</t>
  </si>
  <si>
    <t>CGKS1000</t>
  </si>
  <si>
    <t>抗磷脂酶A2受体抗体检测</t>
  </si>
  <si>
    <t>抗肾小球基底膜抗体测定</t>
  </si>
  <si>
    <t>234.1
115.77</t>
  </si>
  <si>
    <t>234
115</t>
  </si>
  <si>
    <t>市医院
市二院</t>
  </si>
  <si>
    <t>2021.04.09
2019.12.04</t>
  </si>
  <si>
    <t>250402040</t>
  </si>
  <si>
    <t>抗肝肾微粒体抗体(LKM)测定</t>
  </si>
  <si>
    <t>84.65
50.01</t>
  </si>
  <si>
    <t>84
50</t>
  </si>
  <si>
    <t>2021.04.09
2021.04.01</t>
  </si>
  <si>
    <t>CGFS1000</t>
  </si>
  <si>
    <t>抗肝细胞溶质抗原I型抗体测定（LC-1）</t>
  </si>
  <si>
    <t>项目参考安医大四附院自免肝7项260</t>
  </si>
  <si>
    <t>抗可溶性肝抗原/肝-胰抗原抗体（SLA/LP）测定</t>
  </si>
  <si>
    <t>84.68
50</t>
  </si>
  <si>
    <t>MAZRG001</t>
  </si>
  <si>
    <t>膀胱容量测定</t>
  </si>
  <si>
    <t>向患者说明测量膀胱容量的方法、目的、和要求并取得配合，采用无菌导尿的方法插入三腔导尿管后放净尿液，导尿管进液通道连接输液器及室温无菌生理盐水，保持生理盐水高于耻骨联合100厘米，匀速向膀胱内注入生理盐水，当患者出现溢尿或者膀胱内压力到达40厘米水柱时记录注入盐水量作为膀胱容量，排净膀胱，拔出尿管，观察患者有无不适。</t>
  </si>
  <si>
    <t>1.导尿管，尿袋</t>
  </si>
  <si>
    <t>三腔导尿管</t>
  </si>
  <si>
    <t>医2/护2；耗时30-40分钟</t>
  </si>
  <si>
    <t>2021.04.27</t>
  </si>
  <si>
    <t>CGCX1000</t>
  </si>
  <si>
    <t>可溶性生长刺激表达基因2蛋白（ST2）检测</t>
  </si>
  <si>
    <t>样本类型：血清。样本采集、签收、处理、定标和质控，检测样本，审核结果，录入实验室信息系统或人工登记，发送报告；按规定处理废弃物；接受临窗相关咨询。</t>
  </si>
  <si>
    <t>技1，平均耗时3小时。</t>
  </si>
  <si>
    <t>491
471.87</t>
  </si>
  <si>
    <t>465
465</t>
  </si>
  <si>
    <t>安医大一附院2020.8.31
省立医院2020.9
安徽省二院2021.8.27</t>
  </si>
  <si>
    <t>465
476
465</t>
  </si>
  <si>
    <t>2021.05.12
2021.08.20</t>
  </si>
  <si>
    <t>FUA01703</t>
  </si>
  <si>
    <t>基因芯片产前诊断</t>
  </si>
  <si>
    <t>活检样本类型：绒毛、羊水细胞、脐带血细胞。样本采集、签收、处理。单细胞全基因组扩增，检测样本基因组中DNA情况。（包括活检样本全基因组扩增，荧光标记和杂交洗片，以及芯片扫描分析），对产前诊断样品进行全基因组扫描检测胎儿染色体疾病。发送报告，按规定处理废弃物；接受临床相关咨询。</t>
  </si>
  <si>
    <t>医1护1     4小时</t>
  </si>
  <si>
    <t>2021.05.21</t>
  </si>
  <si>
    <t>FET01703</t>
  </si>
  <si>
    <t>婴幼儿视网膜病变检查</t>
  </si>
  <si>
    <t>通过婴幼儿眼底数码广域成像系统，采用婴幼儿眼底广域成像技术，对患儿视网膜及其周边病变及发育情况进行精密观察，同时生成视频、图片等多种影像资料，形成图文报告。</t>
  </si>
  <si>
    <t>1.散瞳剂；2.耦合剂</t>
  </si>
  <si>
    <t>医1技2，平均耗时1小时</t>
  </si>
  <si>
    <t>单眼</t>
  </si>
  <si>
    <t>安徽省儿童医院2021.3.20</t>
  </si>
  <si>
    <t>太和县人民医院</t>
  </si>
  <si>
    <t>2021.05.31</t>
  </si>
  <si>
    <t>宫颈细胞学计算机辅助诊断</t>
  </si>
  <si>
    <t>细胞学涂片经染色处理，通过专用计算机细胞形态学自动诊断系统，对细胞进行图像分析，分类筛选与统计处理，作出诊断报告。</t>
  </si>
  <si>
    <t>医1技1；平均耗时40分钟</t>
  </si>
  <si>
    <t>每标本</t>
  </si>
  <si>
    <t>2021.06.25</t>
  </si>
  <si>
    <t>HM905901</t>
  </si>
  <si>
    <t>体外膜肺氧合(ECMO)运行监测</t>
  </si>
  <si>
    <t>体外膜肺氧合(ECMO)过程中，机器使用及维护，相关材料更换。不含左右心室辅助泵安装术。</t>
  </si>
  <si>
    <t>1.膜肺材料</t>
  </si>
  <si>
    <t>医1；持续监测</t>
  </si>
  <si>
    <t>小时</t>
  </si>
  <si>
    <t>安医一附院2019.04.01
弋矶山医院2019.4.1</t>
  </si>
  <si>
    <t>300
230</t>
  </si>
  <si>
    <t>FUA01704</t>
  </si>
  <si>
    <t>高通量基因测序产前筛查与诊断</t>
  </si>
  <si>
    <t>样本类型：血液。样本采集、签收、处理。通过高通量测序技术，对孕妇外周血中的胎儿游离DNA进行检测，分析检测微量变化，获得染色体数目的信息，对21三体综合征、18三体综合征和13三体综合征进行产前辅助诊断。发送报告，按规定处理废弃物；接受临床相关咨询。</t>
  </si>
  <si>
    <t>医1护1技1   3小时</t>
  </si>
  <si>
    <t>1941.82
1676.12</t>
  </si>
  <si>
    <t>1600
1600</t>
  </si>
  <si>
    <t>安医大一附院2017.4.6
弋矶山医院2018.4.16</t>
  </si>
  <si>
    <t>市医院
妇女儿童医院</t>
  </si>
  <si>
    <t>2021.06.25
2021.05.21</t>
  </si>
  <si>
    <t>CGSN1000</t>
  </si>
  <si>
    <t>异常凝血酶原（PIVKA-II）测定</t>
  </si>
  <si>
    <t>2.试剂，质控品，校准品</t>
  </si>
  <si>
    <t>安医大一附院2021.8.27
省立医院2021.3.20</t>
  </si>
  <si>
    <t>150
150</t>
  </si>
  <si>
    <t>2021.08.20</t>
  </si>
  <si>
    <t>2021年第二批新增（新开展）医疗服务项目试行价格执行期</t>
  </si>
  <si>
    <t>项目名称</t>
  </si>
  <si>
    <t>执行医院</t>
  </si>
  <si>
    <t>执行日期</t>
  </si>
  <si>
    <t xml:space="preserve">阜阳市第二人民医院
</t>
  </si>
  <si>
    <t>2021.10.15</t>
  </si>
  <si>
    <t>阜阳市人民医院</t>
  </si>
  <si>
    <t>技1 2小时</t>
  </si>
  <si>
    <t>阜阳市妇女儿童医院</t>
  </si>
  <si>
    <t xml:space="preserve">
太和县人民医院</t>
  </si>
  <si>
    <t>医1护1技1  3小时</t>
  </si>
  <si>
    <t>正电子发射计算机断层－X线计算机体层综合显像（PET/CT）</t>
  </si>
  <si>
    <t>1.胶片</t>
  </si>
  <si>
    <t>核素药物，造影剂</t>
  </si>
  <si>
    <t>医1护1技1药1；平均耗时160分钟</t>
  </si>
  <si>
    <t>每个
部位</t>
  </si>
  <si>
    <t>全身显像、延迟显像可加收600元。未获得卫生部配置规划许可的，不得收费。</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</si>
</sst>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1">
    <font>
      <sz val="11"/>
      <color theme="1"/>
      <name val="宋体"/>
      <charset val="134"/>
      <scheme val="minor"/>
    </font>
    <font>
      <sz val="20"/>
      <color theme="1"/>
      <name val="宋体"/>
      <charset val="134"/>
    </font>
    <font>
      <sz val="20"/>
      <color theme="1"/>
      <name val="Times New Roman"/>
      <charset val="134"/>
    </font>
    <font>
      <sz val="20"/>
      <color theme="1"/>
      <name val="宋体"/>
      <charset val="134"/>
      <scheme val="minor"/>
    </font>
    <font>
      <b/>
      <sz val="10"/>
      <name val="Times New Roman"/>
      <charset val="134"/>
    </font>
    <font>
      <b/>
      <sz val="10"/>
      <name val="宋体"/>
      <charset val="134"/>
      <scheme val="minor"/>
    </font>
    <font>
      <sz val="8"/>
      <name val="Times New Roman"/>
      <charset val="134"/>
    </font>
    <font>
      <sz val="8"/>
      <name val="宋体"/>
      <charset val="134"/>
      <scheme val="minor"/>
    </font>
    <font>
      <sz val="8"/>
      <color rgb="FF000000"/>
      <name val="宋体"/>
      <charset val="134"/>
      <scheme val="minor"/>
    </font>
    <font>
      <sz val="8"/>
      <color indexed="8"/>
      <name val="宋体"/>
      <charset val="134"/>
      <scheme val="minor"/>
    </font>
    <font>
      <sz val="8"/>
      <color theme="1"/>
      <name val="Times New Roman"/>
      <charset val="134"/>
    </font>
    <font>
      <sz val="8"/>
      <color theme="1"/>
      <name val="宋体"/>
      <charset val="134"/>
      <scheme val="minor"/>
    </font>
    <font>
      <b/>
      <sz val="10"/>
      <color theme="1"/>
      <name val="宋体"/>
      <charset val="134"/>
      <scheme val="minor"/>
    </font>
    <font>
      <b/>
      <sz val="10"/>
      <color theme="1"/>
      <name val="Times New Roman"/>
      <charset val="134"/>
    </font>
    <font>
      <sz val="10"/>
      <color theme="1"/>
      <name val="宋体"/>
      <charset val="134"/>
      <scheme val="minor"/>
    </font>
    <font>
      <sz val="8"/>
      <color rgb="FFFF0000"/>
      <name val="宋体"/>
      <charset val="134"/>
      <scheme val="minor"/>
    </font>
    <font>
      <b/>
      <sz val="11"/>
      <color theme="3"/>
      <name val="宋体"/>
      <charset val="134"/>
      <scheme val="minor"/>
    </font>
    <font>
      <b/>
      <sz val="11"/>
      <color rgb="FF3F3F3F"/>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b/>
      <sz val="18"/>
      <color theme="3"/>
      <name val="宋体"/>
      <charset val="134"/>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indexed="8"/>
      <name val="宋体"/>
      <charset val="134"/>
    </font>
    <font>
      <sz val="11"/>
      <color theme="1"/>
      <name val="宋体"/>
      <charset val="134"/>
    </font>
    <font>
      <sz val="11"/>
      <color rgb="FF9C6500"/>
      <name val="宋体"/>
      <charset val="0"/>
      <scheme val="minor"/>
    </font>
    <font>
      <b/>
      <sz val="11"/>
      <color rgb="FFFA7D0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2"/>
      <name val="宋体"/>
      <charset val="134"/>
    </font>
    <font>
      <sz val="11"/>
      <color rgb="FF006100"/>
      <name val="宋体"/>
      <charset val="0"/>
      <scheme val="minor"/>
    </font>
    <font>
      <b/>
      <sz val="11"/>
      <color rgb="FFFFFFFF"/>
      <name val="宋体"/>
      <charset val="0"/>
      <scheme val="minor"/>
    </font>
    <font>
      <b/>
      <sz val="11"/>
      <color theme="1"/>
      <name val="宋体"/>
      <charset val="0"/>
      <scheme val="minor"/>
    </font>
    <font>
      <b/>
      <sz val="10"/>
      <name val="黑体"/>
      <charset val="134"/>
    </font>
    <font>
      <b/>
      <sz val="10"/>
      <color theme="1"/>
      <name val="宋体"/>
      <charset val="134"/>
    </font>
    <font>
      <sz val="10"/>
      <color theme="1"/>
      <name val="宋体"/>
      <charset val="134"/>
    </font>
  </fonts>
  <fills count="36">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rgb="FFFFFFFF"/>
        <bgColor indexed="64"/>
      </patternFill>
    </fill>
    <fill>
      <patternFill patternType="solid">
        <fgColor rgb="FFFFFFCC"/>
        <bgColor indexed="64"/>
      </patternFill>
    </fill>
    <fill>
      <patternFill patternType="solid">
        <fgColor rgb="FFF2F2F2"/>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21" fillId="12" borderId="0" applyNumberFormat="0" applyBorder="0" applyAlignment="0" applyProtection="0">
      <alignment vertical="center"/>
    </xf>
    <xf numFmtId="0" fontId="20"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5" borderId="0" applyNumberFormat="0" applyBorder="0" applyAlignment="0" applyProtection="0">
      <alignment vertical="center"/>
    </xf>
    <xf numFmtId="0" fontId="23" fillId="16" borderId="0" applyNumberFormat="0" applyBorder="0" applyAlignment="0" applyProtection="0">
      <alignment vertical="center"/>
    </xf>
    <xf numFmtId="43" fontId="0" fillId="0" borderId="0" applyFont="0" applyFill="0" applyBorder="0" applyAlignment="0" applyProtection="0">
      <alignment vertical="center"/>
    </xf>
    <xf numFmtId="0" fontId="19" fillId="2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5" borderId="5" applyNumberFormat="0" applyFont="0" applyAlignment="0" applyProtection="0">
      <alignment vertical="center"/>
    </xf>
    <xf numFmtId="0" fontId="19" fillId="23" borderId="0" applyNumberFormat="0" applyBorder="0" applyAlignment="0" applyProtection="0">
      <alignment vertical="center"/>
    </xf>
    <xf numFmtId="0" fontId="1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2" fillId="0" borderId="8" applyNumberFormat="0" applyFill="0" applyAlignment="0" applyProtection="0">
      <alignment vertical="center"/>
    </xf>
    <xf numFmtId="0" fontId="24" fillId="0" borderId="8" applyNumberFormat="0" applyFill="0" applyAlignment="0" applyProtection="0">
      <alignment vertical="center"/>
    </xf>
    <xf numFmtId="0" fontId="19" fillId="9" borderId="0" applyNumberFormat="0" applyBorder="0" applyAlignment="0" applyProtection="0">
      <alignment vertical="center"/>
    </xf>
    <xf numFmtId="0" fontId="16" fillId="0" borderId="4" applyNumberFormat="0" applyFill="0" applyAlignment="0" applyProtection="0">
      <alignment vertical="center"/>
    </xf>
    <xf numFmtId="0" fontId="34" fillId="0" borderId="0">
      <alignment vertical="center"/>
    </xf>
    <xf numFmtId="0" fontId="19" fillId="8" borderId="0" applyNumberFormat="0" applyBorder="0" applyAlignment="0" applyProtection="0">
      <alignment vertical="center"/>
    </xf>
    <xf numFmtId="0" fontId="17" fillId="6" borderId="6" applyNumberFormat="0" applyAlignment="0" applyProtection="0">
      <alignment vertical="center"/>
    </xf>
    <xf numFmtId="0" fontId="29" fillId="6" borderId="7" applyNumberFormat="0" applyAlignment="0" applyProtection="0">
      <alignment vertical="center"/>
    </xf>
    <xf numFmtId="0" fontId="36" fillId="26" borderId="10" applyNumberFormat="0" applyAlignment="0" applyProtection="0">
      <alignment vertical="center"/>
    </xf>
    <xf numFmtId="0" fontId="21" fillId="27"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7" fillId="0" borderId="11" applyNumberFormat="0" applyFill="0" applyAlignment="0" applyProtection="0">
      <alignment vertical="center"/>
    </xf>
    <xf numFmtId="0" fontId="35" fillId="25" borderId="0" applyNumberFormat="0" applyBorder="0" applyAlignment="0" applyProtection="0">
      <alignment vertical="center"/>
    </xf>
    <xf numFmtId="0" fontId="28" fillId="19" borderId="0" applyNumberFormat="0" applyBorder="0" applyAlignment="0" applyProtection="0">
      <alignment vertical="center"/>
    </xf>
    <xf numFmtId="0" fontId="21" fillId="18" borderId="0" applyNumberFormat="0" applyBorder="0" applyAlignment="0" applyProtection="0">
      <alignment vertical="center"/>
    </xf>
    <xf numFmtId="0" fontId="19" fillId="29" borderId="0" applyNumberFormat="0" applyBorder="0" applyAlignment="0" applyProtection="0">
      <alignment vertical="center"/>
    </xf>
    <xf numFmtId="0" fontId="21" fillId="22" borderId="0" applyNumberFormat="0" applyBorder="0" applyAlignment="0" applyProtection="0">
      <alignment vertical="center"/>
    </xf>
    <xf numFmtId="0" fontId="21" fillId="31"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19" fillId="28" borderId="0" applyNumberFormat="0" applyBorder="0" applyAlignment="0" applyProtection="0">
      <alignment vertical="center"/>
    </xf>
    <xf numFmtId="0" fontId="19" fillId="7" borderId="0" applyNumberFormat="0" applyBorder="0" applyAlignment="0" applyProtection="0">
      <alignment vertical="center"/>
    </xf>
    <xf numFmtId="0" fontId="21" fillId="21" borderId="0" applyNumberFormat="0" applyBorder="0" applyAlignment="0" applyProtection="0">
      <alignment vertical="center"/>
    </xf>
    <xf numFmtId="0" fontId="21" fillId="30"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21" fillId="24" borderId="0" applyNumberFormat="0" applyBorder="0" applyAlignment="0" applyProtection="0">
      <alignment vertical="center"/>
    </xf>
    <xf numFmtId="0" fontId="19" fillId="32" borderId="0" applyNumberFormat="0" applyBorder="0" applyAlignment="0" applyProtection="0">
      <alignment vertical="center"/>
    </xf>
    <xf numFmtId="0" fontId="27" fillId="0" borderId="0">
      <alignment vertical="center"/>
    </xf>
    <xf numFmtId="0" fontId="19" fillId="34" borderId="0" applyNumberFormat="0" applyBorder="0" applyAlignment="0" applyProtection="0">
      <alignment vertical="center"/>
    </xf>
    <xf numFmtId="0" fontId="0" fillId="0" borderId="0">
      <alignment vertical="center"/>
    </xf>
    <xf numFmtId="0" fontId="21" fillId="35" borderId="0" applyNumberFormat="0" applyBorder="0" applyAlignment="0" applyProtection="0">
      <alignment vertical="center"/>
    </xf>
    <xf numFmtId="0" fontId="19" fillId="33" borderId="0" applyNumberFormat="0" applyBorder="0" applyAlignment="0" applyProtection="0">
      <alignment vertical="center"/>
    </xf>
    <xf numFmtId="0" fontId="34" fillId="0" borderId="0">
      <alignment vertical="center"/>
    </xf>
    <xf numFmtId="0" fontId="26" fillId="0" borderId="0">
      <alignment vertical="center"/>
    </xf>
    <xf numFmtId="0" fontId="26" fillId="0" borderId="0">
      <alignment vertical="center"/>
    </xf>
  </cellStyleXfs>
  <cellXfs count="89">
    <xf numFmtId="0" fontId="0" fillId="0" borderId="0" xfId="0">
      <alignment vertical="center"/>
    </xf>
    <xf numFmtId="0" fontId="0" fillId="0" borderId="0" xfId="0" applyAlignment="1">
      <alignment vertical="center"/>
    </xf>
    <xf numFmtId="0" fontId="0" fillId="0" borderId="0" xfId="0" applyAlignment="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wrapText="1"/>
    </xf>
    <xf numFmtId="0" fontId="3" fillId="0" borderId="0" xfId="0" applyFont="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1" xfId="45" applyFont="1" applyFill="1" applyBorder="1" applyAlignment="1">
      <alignment horizontal="left" vertical="center" wrapText="1"/>
    </xf>
    <xf numFmtId="0" fontId="7" fillId="2" borderId="1" xfId="45" applyFont="1" applyFill="1" applyBorder="1" applyAlignment="1">
      <alignment horizontal="left" vertical="center" wrapText="1"/>
    </xf>
    <xf numFmtId="0" fontId="7" fillId="3" borderId="1" xfId="45" applyFont="1" applyFill="1" applyBorder="1" applyAlignment="1">
      <alignment horizontal="left" vertical="top" wrapText="1"/>
    </xf>
    <xf numFmtId="0" fontId="7" fillId="0" borderId="1" xfId="53" applyFont="1" applyFill="1" applyBorder="1" applyAlignment="1">
      <alignment vertical="center" wrapText="1"/>
    </xf>
    <xf numFmtId="0" fontId="7" fillId="0" borderId="1" xfId="45" applyFont="1" applyFill="1" applyBorder="1" applyAlignment="1">
      <alignment horizontal="left" vertical="top" wrapText="1"/>
    </xf>
    <xf numFmtId="0" fontId="7" fillId="0" borderId="1" xfId="45" applyFont="1" applyFill="1" applyBorder="1" applyAlignment="1">
      <alignment horizontal="center" vertical="center" wrapText="1"/>
    </xf>
    <xf numFmtId="0" fontId="7" fillId="0" borderId="1" xfId="45" applyFont="1" applyFill="1" applyBorder="1" applyAlignment="1">
      <alignment horizontal="left" vertical="center" wrapText="1"/>
    </xf>
    <xf numFmtId="0" fontId="6" fillId="0" borderId="1" xfId="50" applyFont="1" applyFill="1" applyBorder="1" applyAlignment="1" applyProtection="1">
      <alignment horizontal="left" vertical="center" wrapText="1"/>
    </xf>
    <xf numFmtId="0" fontId="7" fillId="0" borderId="1" xfId="5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7" fillId="0" borderId="1" xfId="5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9" fillId="0" borderId="1" xfId="23" applyFont="1" applyFill="1" applyBorder="1" applyAlignment="1" applyProtection="1">
      <alignment horizontal="left" vertical="center" wrapText="1"/>
    </xf>
    <xf numFmtId="0" fontId="7" fillId="0" borderId="1" xfId="53" applyFont="1" applyFill="1" applyBorder="1" applyAlignment="1" applyProtection="1">
      <alignment vertical="center" wrapText="1"/>
    </xf>
    <xf numFmtId="0" fontId="7" fillId="0" borderId="1" xfId="45" applyFont="1" applyFill="1" applyBorder="1" applyAlignment="1" applyProtection="1">
      <alignment horizontal="left" vertical="center" wrapText="1"/>
    </xf>
    <xf numFmtId="0" fontId="7" fillId="0" borderId="1" xfId="45" applyFont="1" applyFill="1" applyBorder="1" applyAlignment="1" applyProtection="1">
      <alignment horizontal="center" vertical="center" wrapText="1"/>
    </xf>
    <xf numFmtId="0" fontId="6" fillId="0" borderId="1" xfId="45" applyFont="1" applyFill="1" applyBorder="1" applyAlignment="1" applyProtection="1">
      <alignment horizontal="left" vertical="center"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7" fillId="3" borderId="1" xfId="0" applyFont="1" applyFill="1" applyBorder="1" applyAlignment="1" applyProtection="1">
      <alignment horizontal="left" vertical="top" wrapText="1"/>
    </xf>
    <xf numFmtId="0" fontId="7" fillId="0" borderId="1" xfId="55" applyFont="1" applyFill="1" applyBorder="1" applyAlignment="1" applyProtection="1">
      <alignment horizontal="left" vertical="top" wrapText="1"/>
    </xf>
    <xf numFmtId="0" fontId="7" fillId="3" borderId="1" xfId="54" applyFont="1" applyFill="1" applyBorder="1" applyAlignment="1" applyProtection="1">
      <alignment horizontal="left" vertical="top" wrapText="1"/>
    </xf>
    <xf numFmtId="0" fontId="7" fillId="0" borderId="1" xfId="54" applyFont="1" applyFill="1" applyBorder="1" applyAlignment="1" applyProtection="1">
      <alignment vertical="center" wrapText="1"/>
    </xf>
    <xf numFmtId="0" fontId="7" fillId="0" borderId="1" xfId="54" applyFont="1" applyFill="1" applyBorder="1" applyAlignment="1" applyProtection="1">
      <alignment horizontal="left" vertical="top" wrapText="1"/>
    </xf>
    <xf numFmtId="0" fontId="10" fillId="0" borderId="1"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1" xfId="0" applyFont="1" applyBorder="1" applyAlignment="1" applyProtection="1">
      <alignment vertical="center" wrapText="1"/>
    </xf>
    <xf numFmtId="49" fontId="6" fillId="0" borderId="1" xfId="50" applyNumberFormat="1" applyFont="1" applyFill="1" applyBorder="1" applyAlignment="1" applyProtection="1">
      <alignment horizontal="left" vertical="center" wrapText="1"/>
    </xf>
    <xf numFmtId="49" fontId="7" fillId="0" borderId="1" xfId="50" applyNumberFormat="1" applyFont="1" applyFill="1" applyBorder="1" applyAlignment="1" applyProtection="1">
      <alignment horizontal="left" vertical="center" wrapText="1"/>
    </xf>
    <xf numFmtId="49" fontId="7" fillId="0" borderId="1" xfId="50" applyNumberFormat="1" applyFont="1" applyFill="1" applyBorder="1" applyAlignment="1" applyProtection="1">
      <alignment horizontal="center" vertical="center" wrapText="1"/>
    </xf>
    <xf numFmtId="0" fontId="7" fillId="0" borderId="1" xfId="55" applyFont="1" applyFill="1" applyBorder="1" applyAlignment="1" applyProtection="1">
      <alignment horizontal="left" vertical="center" wrapText="1"/>
    </xf>
    <xf numFmtId="0" fontId="9" fillId="2" borderId="1" xfId="48"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7" fillId="0" borderId="1" xfId="55" applyFont="1" applyFill="1" applyBorder="1" applyAlignment="1" applyProtection="1">
      <alignment horizontal="center" vertical="center" wrapText="1"/>
    </xf>
    <xf numFmtId="0" fontId="7" fillId="0" borderId="1" xfId="0" applyFont="1" applyFill="1" applyBorder="1" applyAlignment="1" applyProtection="1">
      <alignment horizontal="center" vertical="top" wrapText="1"/>
    </xf>
    <xf numFmtId="0" fontId="7" fillId="0" borderId="1" xfId="54"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2" fillId="0" borderId="0" xfId="0" applyFont="1" applyAlignment="1" applyProtection="1">
      <alignment horizontal="center"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6" fillId="0" borderId="1" xfId="50" applyNumberFormat="1" applyFont="1" applyFill="1" applyBorder="1" applyAlignment="1" applyProtection="1">
      <alignment horizontal="left" vertical="center" wrapText="1"/>
    </xf>
    <xf numFmtId="0" fontId="2" fillId="0" borderId="0" xfId="0" applyFont="1" applyAlignment="1" applyProtection="1">
      <alignment horizontal="right" vertical="center" wrapText="1"/>
    </xf>
    <xf numFmtId="0" fontId="2" fillId="0" borderId="0" xfId="0" applyFont="1" applyAlignment="1" applyProtection="1">
      <alignment horizontal="right" vertical="center"/>
    </xf>
    <xf numFmtId="0" fontId="3" fillId="0" borderId="0" xfId="0" applyFont="1" applyAlignment="1" applyProtection="1">
      <alignment horizontal="right" vertical="center" wrapText="1"/>
    </xf>
    <xf numFmtId="0" fontId="13"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right" vertical="center" wrapText="1"/>
    </xf>
    <xf numFmtId="0" fontId="10" fillId="0" borderId="1" xfId="0" applyFont="1" applyFill="1" applyBorder="1" applyAlignment="1" applyProtection="1">
      <alignment horizontal="right" vertical="center" wrapText="1"/>
    </xf>
    <xf numFmtId="0" fontId="11" fillId="0" borderId="1" xfId="0" applyFont="1" applyFill="1" applyBorder="1" applyAlignment="1" applyProtection="1">
      <alignment horizontal="right" vertical="center" wrapText="1"/>
    </xf>
    <xf numFmtId="0" fontId="10" fillId="0" borderId="1" xfId="0" applyFont="1" applyBorder="1" applyAlignment="1" applyProtection="1">
      <alignment horizontal="right" vertical="center" wrapText="1"/>
    </xf>
    <xf numFmtId="0" fontId="11" fillId="0" borderId="1" xfId="0" applyFont="1" applyBorder="1" applyAlignment="1" applyProtection="1">
      <alignment horizontal="right" vertical="center" wrapText="1"/>
    </xf>
    <xf numFmtId="0" fontId="6" fillId="0" borderId="1" xfId="50" applyNumberFormat="1" applyFont="1" applyFill="1" applyBorder="1" applyAlignment="1" applyProtection="1">
      <alignment horizontal="right" vertical="center" wrapText="1"/>
    </xf>
    <xf numFmtId="49" fontId="7" fillId="0" borderId="1" xfId="50" applyNumberFormat="1" applyFont="1" applyFill="1" applyBorder="1" applyAlignment="1" applyProtection="1">
      <alignment horizontal="right" vertical="center" wrapText="1"/>
    </xf>
    <xf numFmtId="49" fontId="6" fillId="0" borderId="1" xfId="50" applyNumberFormat="1" applyFont="1" applyFill="1" applyBorder="1" applyAlignment="1" applyProtection="1">
      <alignment horizontal="right" vertical="center" wrapText="1"/>
    </xf>
    <xf numFmtId="0" fontId="10" fillId="0" borderId="1" xfId="0" applyNumberFormat="1" applyFont="1" applyBorder="1" applyAlignment="1" applyProtection="1">
      <alignment horizontal="right" vertical="center" wrapText="1"/>
    </xf>
    <xf numFmtId="0" fontId="7" fillId="0" borderId="1" xfId="54" applyFont="1" applyFill="1" applyBorder="1" applyAlignment="1" applyProtection="1">
      <alignment horizontal="center" vertical="top" wrapText="1"/>
    </xf>
    <xf numFmtId="0" fontId="3"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3" fillId="0" borderId="1" xfId="0" applyFont="1" applyFill="1" applyBorder="1" applyAlignment="1" applyProtection="1">
      <alignment horizontal="right" vertical="center" wrapText="1"/>
    </xf>
    <xf numFmtId="0" fontId="15" fillId="0" borderId="1" xfId="0" applyFont="1" applyFill="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0" xfId="0" applyFont="1" applyBorder="1" applyAlignment="1">
      <alignment vertical="center" wrapText="1"/>
    </xf>
    <xf numFmtId="0" fontId="11" fillId="0" borderId="1" xfId="0" applyFont="1" applyFill="1" applyBorder="1" applyAlignment="1" applyProtection="1">
      <alignment horizontal="left" vertical="center" wrapText="1"/>
    </xf>
    <xf numFmtId="0" fontId="11" fillId="0" borderId="0" xfId="0" applyFont="1" applyAlignment="1" applyProtection="1">
      <alignment horizontal="left" vertical="center" wrapText="1"/>
    </xf>
    <xf numFmtId="0" fontId="11" fillId="0" borderId="1" xfId="0" applyFont="1" applyFill="1" applyBorder="1" applyAlignment="1" applyProtection="1">
      <alignment vertical="center" wrapText="1"/>
    </xf>
    <xf numFmtId="0" fontId="11" fillId="0" borderId="0" xfId="0" applyFont="1" applyAlignment="1">
      <alignment vertical="center" wrapText="1"/>
    </xf>
    <xf numFmtId="49" fontId="6" fillId="0" borderId="2" xfId="50" applyNumberFormat="1" applyFont="1" applyFill="1" applyBorder="1" applyAlignment="1" applyProtection="1">
      <alignment horizontal="right" vertical="center" wrapText="1"/>
    </xf>
    <xf numFmtId="0" fontId="10" fillId="0" borderId="2" xfId="0" applyFont="1" applyBorder="1" applyAlignment="1" applyProtection="1">
      <alignment horizontal="right" vertical="center" wrapText="1"/>
    </xf>
    <xf numFmtId="49" fontId="7" fillId="0" borderId="3" xfId="50" applyNumberFormat="1" applyFont="1" applyFill="1" applyBorder="1" applyAlignment="1" applyProtection="1">
      <alignment horizontal="left" vertical="center" wrapText="1"/>
    </xf>
    <xf numFmtId="49" fontId="7" fillId="0" borderId="0" xfId="50" applyNumberFormat="1" applyFont="1" applyFill="1" applyBorder="1" applyAlignment="1" applyProtection="1">
      <alignment horizontal="left" vertical="center" wrapText="1"/>
    </xf>
    <xf numFmtId="0" fontId="11" fillId="0" borderId="0" xfId="0" applyFont="1" applyAlignment="1" applyProtection="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常规_整理090610" xfId="23"/>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常规 61" xfId="48"/>
    <cellStyle name="强调文字颜色 6" xfId="49" builtinId="49"/>
    <cellStyle name="常规 10" xfId="50"/>
    <cellStyle name="40% - 强调文字颜色 6" xfId="51" builtinId="51"/>
    <cellStyle name="60% - 强调文字颜色 6" xfId="52" builtinId="52"/>
    <cellStyle name="常规_复件 最终" xfId="53"/>
    <cellStyle name="常规 2" xfId="54"/>
    <cellStyle name="常规 28" xfId="5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2"/>
  <sheetViews>
    <sheetView workbookViewId="0">
      <selection activeCell="K6" sqref="K6"/>
    </sheetView>
  </sheetViews>
  <sheetFormatPr defaultColWidth="9" defaultRowHeight="14"/>
  <cols>
    <col min="1" max="1" width="3.12727272727273" customWidth="1"/>
    <col min="2" max="2" width="7.62727272727273" customWidth="1"/>
    <col min="3" max="3" width="11.1272727272727" style="1" customWidth="1"/>
    <col min="4" max="4" width="37.6272727272727" style="2" customWidth="1"/>
    <col min="5" max="5" width="6.75454545454545" style="1" customWidth="1"/>
    <col min="6" max="6" width="4.87272727272727" customWidth="1"/>
    <col min="7" max="7" width="5.12727272727273" style="1" customWidth="1"/>
    <col min="8" max="8" width="9.75454545454545" style="1" customWidth="1"/>
    <col min="9" max="9" width="5.12727272727273" customWidth="1"/>
    <col min="10" max="10" width="4.37272727272727" customWidth="1"/>
    <col min="11" max="11" width="4.62727272727273" customWidth="1"/>
    <col min="12" max="12" width="5.62727272727273" customWidth="1"/>
    <col min="13" max="13" width="5.12727272727273" customWidth="1"/>
    <col min="14" max="14" width="7.62727272727273" style="54" customWidth="1"/>
    <col min="15" max="15" width="5.25454545454545" customWidth="1"/>
    <col min="16" max="16" width="9.37272727272727" style="55" customWidth="1"/>
  </cols>
  <sheetData>
    <row r="1" ht="46" customHeight="1" spans="1:19">
      <c r="A1" s="56" t="s">
        <v>0</v>
      </c>
      <c r="B1" s="4"/>
      <c r="C1" s="5"/>
      <c r="D1" s="6"/>
      <c r="E1" s="7"/>
      <c r="F1" s="7"/>
      <c r="G1" s="7"/>
      <c r="H1" s="7"/>
      <c r="I1" s="7"/>
      <c r="J1" s="7"/>
      <c r="K1" s="7"/>
      <c r="L1" s="60"/>
      <c r="M1" s="60"/>
      <c r="N1" s="7"/>
      <c r="O1" s="61"/>
      <c r="P1" s="62"/>
      <c r="Q1" s="60"/>
      <c r="R1" s="74"/>
      <c r="S1" s="75"/>
    </row>
    <row r="2" ht="52" spans="1:19">
      <c r="A2" s="8" t="s">
        <v>1</v>
      </c>
      <c r="B2" s="8" t="s">
        <v>2</v>
      </c>
      <c r="C2" s="9" t="s">
        <v>3</v>
      </c>
      <c r="D2" s="9" t="s">
        <v>4</v>
      </c>
      <c r="E2" s="9" t="s">
        <v>5</v>
      </c>
      <c r="F2" s="9" t="s">
        <v>6</v>
      </c>
      <c r="G2" s="9" t="s">
        <v>7</v>
      </c>
      <c r="H2" s="9" t="s">
        <v>8</v>
      </c>
      <c r="I2" s="9" t="s">
        <v>9</v>
      </c>
      <c r="J2" s="9" t="s">
        <v>10</v>
      </c>
      <c r="K2" s="48" t="s">
        <v>11</v>
      </c>
      <c r="L2" s="63" t="s">
        <v>12</v>
      </c>
      <c r="M2" s="63" t="s">
        <v>13</v>
      </c>
      <c r="N2" s="48" t="s">
        <v>14</v>
      </c>
      <c r="O2" s="63" t="s">
        <v>15</v>
      </c>
      <c r="P2" s="64" t="s">
        <v>16</v>
      </c>
      <c r="Q2" s="76" t="s">
        <v>17</v>
      </c>
      <c r="R2" s="48" t="s">
        <v>18</v>
      </c>
      <c r="S2" s="48" t="s">
        <v>19</v>
      </c>
    </row>
    <row r="3" ht="38" spans="1:19">
      <c r="A3" s="10">
        <f t="shared" ref="A3:A32" si="0">ROW()-2</f>
        <v>1</v>
      </c>
      <c r="B3" s="11" t="s">
        <v>20</v>
      </c>
      <c r="C3" s="12" t="s">
        <v>21</v>
      </c>
      <c r="D3" s="13" t="s">
        <v>22</v>
      </c>
      <c r="E3" s="14" t="s">
        <v>23</v>
      </c>
      <c r="F3" s="15"/>
      <c r="G3" s="16">
        <v>1</v>
      </c>
      <c r="H3" s="17" t="s">
        <v>24</v>
      </c>
      <c r="I3" s="49" t="s">
        <v>25</v>
      </c>
      <c r="J3" s="23"/>
      <c r="K3" s="49" t="s">
        <v>26</v>
      </c>
      <c r="L3" s="65" t="s">
        <v>27</v>
      </c>
      <c r="M3" s="65" t="s">
        <v>28</v>
      </c>
      <c r="N3" s="49" t="s">
        <v>29</v>
      </c>
      <c r="O3" s="65">
        <v>20</v>
      </c>
      <c r="P3" s="66" t="s">
        <v>30</v>
      </c>
      <c r="Q3" s="65" t="s">
        <v>31</v>
      </c>
      <c r="R3" s="77" t="s">
        <v>32</v>
      </c>
      <c r="S3" s="78"/>
    </row>
    <row r="4" ht="38" spans="1:19">
      <c r="A4" s="10">
        <f t="shared" si="0"/>
        <v>2</v>
      </c>
      <c r="B4" s="18" t="s">
        <v>33</v>
      </c>
      <c r="C4" s="19" t="s">
        <v>34</v>
      </c>
      <c r="D4" s="20" t="s">
        <v>35</v>
      </c>
      <c r="E4" s="19" t="s">
        <v>23</v>
      </c>
      <c r="F4" s="19"/>
      <c r="G4" s="21">
        <v>1</v>
      </c>
      <c r="H4" s="19" t="s">
        <v>36</v>
      </c>
      <c r="I4" s="50" t="s">
        <v>25</v>
      </c>
      <c r="J4" s="40"/>
      <c r="K4" s="43" t="s">
        <v>37</v>
      </c>
      <c r="L4" s="67">
        <v>333.8</v>
      </c>
      <c r="M4" s="67">
        <v>300</v>
      </c>
      <c r="N4" s="50" t="s">
        <v>38</v>
      </c>
      <c r="O4" s="67">
        <v>270</v>
      </c>
      <c r="P4" s="68" t="s">
        <v>39</v>
      </c>
      <c r="Q4" s="67" t="s">
        <v>40</v>
      </c>
      <c r="R4" s="77" t="s">
        <v>41</v>
      </c>
      <c r="S4" s="79"/>
    </row>
    <row r="5" ht="47.5" spans="1:19">
      <c r="A5" s="10">
        <f t="shared" si="0"/>
        <v>3</v>
      </c>
      <c r="B5" s="22">
        <v>250403059</v>
      </c>
      <c r="C5" s="23" t="s">
        <v>42</v>
      </c>
      <c r="D5" s="24" t="s">
        <v>43</v>
      </c>
      <c r="E5" s="25" t="s">
        <v>44</v>
      </c>
      <c r="F5" s="26"/>
      <c r="G5" s="27">
        <v>1</v>
      </c>
      <c r="H5" s="26" t="s">
        <v>45</v>
      </c>
      <c r="I5" s="30" t="s">
        <v>25</v>
      </c>
      <c r="J5" s="23"/>
      <c r="K5" s="50" t="s">
        <v>26</v>
      </c>
      <c r="L5" s="67">
        <v>162.39</v>
      </c>
      <c r="M5" s="67">
        <v>160</v>
      </c>
      <c r="N5" s="50" t="s">
        <v>46</v>
      </c>
      <c r="O5" s="67">
        <v>187</v>
      </c>
      <c r="P5" s="68" t="s">
        <v>47</v>
      </c>
      <c r="Q5" s="67" t="s">
        <v>48</v>
      </c>
      <c r="R5" s="80"/>
      <c r="S5" s="81"/>
    </row>
    <row r="6" ht="38" spans="1:19">
      <c r="A6" s="10">
        <f t="shared" si="0"/>
        <v>4</v>
      </c>
      <c r="B6" s="28" t="s">
        <v>49</v>
      </c>
      <c r="C6" s="23" t="s">
        <v>50</v>
      </c>
      <c r="D6" s="23" t="s">
        <v>51</v>
      </c>
      <c r="E6" s="29" t="s">
        <v>23</v>
      </c>
      <c r="F6" s="57"/>
      <c r="G6" s="30">
        <v>1</v>
      </c>
      <c r="H6" s="29" t="s">
        <v>52</v>
      </c>
      <c r="I6" s="49" t="s">
        <v>25</v>
      </c>
      <c r="J6" s="23"/>
      <c r="K6" s="49" t="s">
        <v>37</v>
      </c>
      <c r="L6" s="65">
        <v>224.39</v>
      </c>
      <c r="M6" s="65">
        <v>224</v>
      </c>
      <c r="N6" s="49" t="s">
        <v>53</v>
      </c>
      <c r="O6" s="65">
        <v>360</v>
      </c>
      <c r="P6" s="66" t="s">
        <v>47</v>
      </c>
      <c r="Q6" s="65" t="s">
        <v>54</v>
      </c>
      <c r="R6" s="80"/>
      <c r="S6" s="78"/>
    </row>
    <row r="7" ht="28.5" spans="1:19">
      <c r="A7" s="10">
        <f t="shared" si="0"/>
        <v>5</v>
      </c>
      <c r="B7" s="18" t="s">
        <v>55</v>
      </c>
      <c r="C7" s="19" t="s">
        <v>56</v>
      </c>
      <c r="D7" s="19" t="s">
        <v>57</v>
      </c>
      <c r="E7" s="19" t="s">
        <v>23</v>
      </c>
      <c r="F7" s="19"/>
      <c r="G7" s="21">
        <v>1</v>
      </c>
      <c r="H7" s="19" t="s">
        <v>58</v>
      </c>
      <c r="I7" s="49" t="s">
        <v>25</v>
      </c>
      <c r="J7" s="23"/>
      <c r="K7" s="49" t="s">
        <v>37</v>
      </c>
      <c r="L7" s="65">
        <v>225.41</v>
      </c>
      <c r="M7" s="65">
        <v>225</v>
      </c>
      <c r="N7" s="49" t="s">
        <v>38</v>
      </c>
      <c r="O7" s="65">
        <v>250</v>
      </c>
      <c r="P7" s="66" t="s">
        <v>47</v>
      </c>
      <c r="Q7" s="65" t="s">
        <v>54</v>
      </c>
      <c r="R7" s="80"/>
      <c r="S7" s="78"/>
    </row>
    <row r="8" ht="28.5" spans="1:19">
      <c r="A8" s="10">
        <f t="shared" si="0"/>
        <v>6</v>
      </c>
      <c r="B8" s="18" t="s">
        <v>59</v>
      </c>
      <c r="C8" s="23" t="s">
        <v>60</v>
      </c>
      <c r="D8" s="23" t="s">
        <v>61</v>
      </c>
      <c r="E8" s="23" t="s">
        <v>23</v>
      </c>
      <c r="F8" s="30"/>
      <c r="G8" s="30">
        <v>1</v>
      </c>
      <c r="H8" s="30" t="s">
        <v>24</v>
      </c>
      <c r="I8" s="30" t="s">
        <v>62</v>
      </c>
      <c r="J8" s="30"/>
      <c r="K8" s="50" t="s">
        <v>37</v>
      </c>
      <c r="L8" s="67">
        <v>192.16</v>
      </c>
      <c r="M8" s="67">
        <v>190</v>
      </c>
      <c r="N8" s="50" t="s">
        <v>63</v>
      </c>
      <c r="O8" s="67">
        <v>226</v>
      </c>
      <c r="P8" s="68" t="s">
        <v>64</v>
      </c>
      <c r="Q8" s="67" t="s">
        <v>65</v>
      </c>
      <c r="R8" s="50"/>
      <c r="S8" s="79"/>
    </row>
    <row r="9" ht="28.5" spans="1:19">
      <c r="A9" s="10">
        <f t="shared" si="0"/>
        <v>7</v>
      </c>
      <c r="B9" s="22" t="s">
        <v>66</v>
      </c>
      <c r="C9" s="23" t="s">
        <v>67</v>
      </c>
      <c r="D9" s="23" t="s">
        <v>61</v>
      </c>
      <c r="E9" s="23" t="s">
        <v>23</v>
      </c>
      <c r="F9" s="30"/>
      <c r="G9" s="30">
        <v>1</v>
      </c>
      <c r="H9" s="30" t="s">
        <v>24</v>
      </c>
      <c r="I9" s="30" t="s">
        <v>62</v>
      </c>
      <c r="J9" s="30"/>
      <c r="K9" s="50" t="s">
        <v>37</v>
      </c>
      <c r="L9" s="67">
        <v>192.16</v>
      </c>
      <c r="M9" s="67">
        <v>190</v>
      </c>
      <c r="N9" s="50" t="s">
        <v>63</v>
      </c>
      <c r="O9" s="67">
        <v>230</v>
      </c>
      <c r="P9" s="68" t="s">
        <v>64</v>
      </c>
      <c r="Q9" s="67" t="s">
        <v>65</v>
      </c>
      <c r="R9" s="50"/>
      <c r="S9" s="79"/>
    </row>
    <row r="10" ht="38" spans="1:19">
      <c r="A10" s="10">
        <f t="shared" si="0"/>
        <v>8</v>
      </c>
      <c r="B10" s="31" t="s">
        <v>68</v>
      </c>
      <c r="C10" s="32" t="s">
        <v>69</v>
      </c>
      <c r="D10" s="33" t="s">
        <v>70</v>
      </c>
      <c r="E10" s="57"/>
      <c r="F10" s="34" t="s">
        <v>71</v>
      </c>
      <c r="G10" s="58">
        <v>3</v>
      </c>
      <c r="H10" s="23" t="s">
        <v>72</v>
      </c>
      <c r="I10" s="51" t="s">
        <v>25</v>
      </c>
      <c r="J10" s="52"/>
      <c r="K10" s="50" t="s">
        <v>37</v>
      </c>
      <c r="L10" s="67" t="s">
        <v>73</v>
      </c>
      <c r="M10" s="67" t="s">
        <v>74</v>
      </c>
      <c r="N10" s="50" t="s">
        <v>75</v>
      </c>
      <c r="O10" s="67">
        <v>200</v>
      </c>
      <c r="P10" s="68" t="s">
        <v>76</v>
      </c>
      <c r="Q10" s="67" t="s">
        <v>77</v>
      </c>
      <c r="R10" s="40"/>
      <c r="S10" s="79"/>
    </row>
    <row r="11" ht="38" spans="1:19">
      <c r="A11" s="10">
        <f t="shared" si="0"/>
        <v>9</v>
      </c>
      <c r="B11" s="31" t="s">
        <v>78</v>
      </c>
      <c r="C11" s="32" t="s">
        <v>79</v>
      </c>
      <c r="D11" s="35" t="s">
        <v>80</v>
      </c>
      <c r="E11" s="36"/>
      <c r="F11" s="37" t="s">
        <v>71</v>
      </c>
      <c r="G11" s="30">
        <v>3</v>
      </c>
      <c r="H11" s="23" t="s">
        <v>81</v>
      </c>
      <c r="I11" s="53" t="s">
        <v>25</v>
      </c>
      <c r="J11" s="52"/>
      <c r="K11" s="50" t="s">
        <v>37</v>
      </c>
      <c r="L11" s="67" t="s">
        <v>82</v>
      </c>
      <c r="M11" s="67" t="s">
        <v>83</v>
      </c>
      <c r="N11" s="50" t="s">
        <v>75</v>
      </c>
      <c r="O11" s="67">
        <v>200</v>
      </c>
      <c r="P11" s="68" t="s">
        <v>76</v>
      </c>
      <c r="Q11" s="67" t="s">
        <v>77</v>
      </c>
      <c r="R11" s="82"/>
      <c r="S11" s="79"/>
    </row>
    <row r="12" ht="57" spans="1:19">
      <c r="A12" s="10">
        <f t="shared" si="0"/>
        <v>10</v>
      </c>
      <c r="B12" s="38" t="s">
        <v>84</v>
      </c>
      <c r="C12" s="39" t="s">
        <v>85</v>
      </c>
      <c r="D12" s="39" t="s">
        <v>86</v>
      </c>
      <c r="E12" s="40"/>
      <c r="F12" s="29" t="s">
        <v>87</v>
      </c>
      <c r="G12" s="30">
        <v>1</v>
      </c>
      <c r="H12" s="29" t="s">
        <v>88</v>
      </c>
      <c r="I12" s="50" t="s">
        <v>25</v>
      </c>
      <c r="J12" s="40"/>
      <c r="K12" s="43" t="s">
        <v>37</v>
      </c>
      <c r="L12" s="65">
        <v>18.07</v>
      </c>
      <c r="M12" s="67">
        <v>15</v>
      </c>
      <c r="N12" s="50" t="s">
        <v>89</v>
      </c>
      <c r="O12" s="67" t="s">
        <v>90</v>
      </c>
      <c r="P12" s="68" t="s">
        <v>39</v>
      </c>
      <c r="Q12" s="67" t="s">
        <v>40</v>
      </c>
      <c r="R12" s="40"/>
      <c r="S12" s="78"/>
    </row>
    <row r="13" ht="28.5" spans="1:19">
      <c r="A13" s="10">
        <f t="shared" si="0"/>
        <v>11</v>
      </c>
      <c r="B13" s="31" t="s">
        <v>91</v>
      </c>
      <c r="C13" s="32" t="s">
        <v>92</v>
      </c>
      <c r="D13" s="39" t="s">
        <v>93</v>
      </c>
      <c r="E13" s="40"/>
      <c r="F13" s="40"/>
      <c r="G13" s="30">
        <v>4</v>
      </c>
      <c r="H13" s="23" t="s">
        <v>94</v>
      </c>
      <c r="I13" s="50" t="s">
        <v>95</v>
      </c>
      <c r="J13" s="40"/>
      <c r="K13" s="43" t="s">
        <v>37</v>
      </c>
      <c r="L13" s="67">
        <v>136.64</v>
      </c>
      <c r="M13" s="67">
        <v>120</v>
      </c>
      <c r="N13" s="50" t="s">
        <v>96</v>
      </c>
      <c r="O13" s="67">
        <v>100</v>
      </c>
      <c r="P13" s="68" t="s">
        <v>39</v>
      </c>
      <c r="Q13" s="67" t="s">
        <v>40</v>
      </c>
      <c r="R13" s="40"/>
      <c r="S13" s="83"/>
    </row>
    <row r="14" ht="47.5" spans="1:19">
      <c r="A14" s="10">
        <f t="shared" si="0"/>
        <v>12</v>
      </c>
      <c r="B14" s="41" t="s">
        <v>97</v>
      </c>
      <c r="C14" s="42" t="s">
        <v>98</v>
      </c>
      <c r="D14" s="42" t="s">
        <v>22</v>
      </c>
      <c r="E14" s="42" t="s">
        <v>99</v>
      </c>
      <c r="F14" s="42"/>
      <c r="G14" s="43">
        <v>1</v>
      </c>
      <c r="H14" s="42" t="s">
        <v>100</v>
      </c>
      <c r="I14" s="43" t="s">
        <v>25</v>
      </c>
      <c r="J14" s="42"/>
      <c r="K14" s="43" t="s">
        <v>37</v>
      </c>
      <c r="L14" s="69">
        <v>50.01</v>
      </c>
      <c r="M14" s="69">
        <v>50</v>
      </c>
      <c r="N14" s="43" t="s">
        <v>101</v>
      </c>
      <c r="O14" s="69">
        <v>58</v>
      </c>
      <c r="P14" s="70" t="s">
        <v>47</v>
      </c>
      <c r="Q14" s="71" t="s">
        <v>102</v>
      </c>
      <c r="R14" s="80" t="s">
        <v>103</v>
      </c>
      <c r="S14" s="83"/>
    </row>
    <row r="15" ht="66.5" spans="1:19">
      <c r="A15" s="10">
        <f t="shared" si="0"/>
        <v>13</v>
      </c>
      <c r="B15" s="41" t="s">
        <v>104</v>
      </c>
      <c r="C15" s="42" t="s">
        <v>105</v>
      </c>
      <c r="D15" s="42" t="s">
        <v>106</v>
      </c>
      <c r="E15" s="42" t="s">
        <v>23</v>
      </c>
      <c r="F15" s="42"/>
      <c r="G15" s="43">
        <v>1</v>
      </c>
      <c r="H15" s="42" t="s">
        <v>107</v>
      </c>
      <c r="I15" s="43" t="s">
        <v>25</v>
      </c>
      <c r="J15" s="42"/>
      <c r="K15" s="43" t="s">
        <v>37</v>
      </c>
      <c r="L15" s="69">
        <v>477.44</v>
      </c>
      <c r="M15" s="69">
        <v>477</v>
      </c>
      <c r="N15" s="50" t="s">
        <v>108</v>
      </c>
      <c r="O15" s="71" t="s">
        <v>109</v>
      </c>
      <c r="P15" s="70" t="s">
        <v>47</v>
      </c>
      <c r="Q15" s="71" t="s">
        <v>102</v>
      </c>
      <c r="R15" s="42"/>
      <c r="S15" s="83"/>
    </row>
    <row r="16" ht="47.5" spans="1:19">
      <c r="A16" s="10">
        <f t="shared" si="0"/>
        <v>14</v>
      </c>
      <c r="B16" s="41" t="s">
        <v>110</v>
      </c>
      <c r="C16" s="42" t="s">
        <v>111</v>
      </c>
      <c r="D16" s="42" t="s">
        <v>112</v>
      </c>
      <c r="E16" s="42"/>
      <c r="F16" s="42"/>
      <c r="G16" s="43"/>
      <c r="H16" s="42" t="s">
        <v>113</v>
      </c>
      <c r="I16" s="43" t="s">
        <v>25</v>
      </c>
      <c r="J16" s="42" t="s">
        <v>114</v>
      </c>
      <c r="K16" s="43" t="s">
        <v>37</v>
      </c>
      <c r="L16" s="69">
        <v>2823</v>
      </c>
      <c r="M16" s="69">
        <v>2823</v>
      </c>
      <c r="N16" s="43" t="s">
        <v>115</v>
      </c>
      <c r="O16" s="69">
        <v>2500</v>
      </c>
      <c r="P16" s="70" t="s">
        <v>47</v>
      </c>
      <c r="Q16" s="84" t="s">
        <v>102</v>
      </c>
      <c r="R16" s="42"/>
      <c r="S16" s="83"/>
    </row>
    <row r="17" ht="38" spans="1:19">
      <c r="A17" s="10">
        <f t="shared" si="0"/>
        <v>15</v>
      </c>
      <c r="B17" s="41" t="s">
        <v>116</v>
      </c>
      <c r="C17" s="42" t="s">
        <v>117</v>
      </c>
      <c r="D17" s="42" t="s">
        <v>22</v>
      </c>
      <c r="E17" s="42" t="s">
        <v>99</v>
      </c>
      <c r="F17" s="42"/>
      <c r="G17" s="43">
        <v>1</v>
      </c>
      <c r="H17" s="42" t="s">
        <v>100</v>
      </c>
      <c r="I17" s="43" t="s">
        <v>25</v>
      </c>
      <c r="J17" s="42"/>
      <c r="K17" s="43" t="s">
        <v>26</v>
      </c>
      <c r="L17" s="69">
        <v>22.62</v>
      </c>
      <c r="M17" s="69">
        <v>22</v>
      </c>
      <c r="N17" s="43" t="s">
        <v>101</v>
      </c>
      <c r="O17" s="69">
        <v>61</v>
      </c>
      <c r="P17" s="68" t="s">
        <v>39</v>
      </c>
      <c r="Q17" s="85" t="s">
        <v>118</v>
      </c>
      <c r="R17" s="86"/>
      <c r="S17" s="83"/>
    </row>
    <row r="18" ht="38" spans="1:19">
      <c r="A18" s="10">
        <f t="shared" si="0"/>
        <v>16</v>
      </c>
      <c r="B18" s="41" t="s">
        <v>119</v>
      </c>
      <c r="C18" s="42" t="s">
        <v>120</v>
      </c>
      <c r="D18" s="42" t="s">
        <v>22</v>
      </c>
      <c r="E18" s="42" t="s">
        <v>99</v>
      </c>
      <c r="F18" s="42"/>
      <c r="G18" s="43">
        <v>1</v>
      </c>
      <c r="H18" s="42" t="s">
        <v>121</v>
      </c>
      <c r="I18" s="43" t="s">
        <v>25</v>
      </c>
      <c r="J18" s="42"/>
      <c r="K18" s="43" t="s">
        <v>26</v>
      </c>
      <c r="L18" s="69">
        <v>24.74</v>
      </c>
      <c r="M18" s="69">
        <v>22</v>
      </c>
      <c r="N18" s="43" t="s">
        <v>101</v>
      </c>
      <c r="O18" s="69">
        <v>61</v>
      </c>
      <c r="P18" s="68" t="s">
        <v>39</v>
      </c>
      <c r="Q18" s="67" t="s">
        <v>118</v>
      </c>
      <c r="R18" s="42"/>
      <c r="S18" s="87"/>
    </row>
    <row r="19" ht="38" spans="1:19">
      <c r="A19" s="10">
        <f t="shared" si="0"/>
        <v>17</v>
      </c>
      <c r="B19" s="41" t="s">
        <v>122</v>
      </c>
      <c r="C19" s="42" t="s">
        <v>123</v>
      </c>
      <c r="D19" s="42" t="s">
        <v>22</v>
      </c>
      <c r="E19" s="42" t="s">
        <v>99</v>
      </c>
      <c r="F19" s="42"/>
      <c r="G19" s="43">
        <v>1</v>
      </c>
      <c r="H19" s="42" t="s">
        <v>100</v>
      </c>
      <c r="I19" s="43" t="s">
        <v>25</v>
      </c>
      <c r="J19" s="42"/>
      <c r="K19" s="43" t="s">
        <v>26</v>
      </c>
      <c r="L19" s="69">
        <v>22.62</v>
      </c>
      <c r="M19" s="69">
        <v>22</v>
      </c>
      <c r="N19" s="43" t="s">
        <v>101</v>
      </c>
      <c r="O19" s="69">
        <v>61</v>
      </c>
      <c r="P19" s="68" t="s">
        <v>39</v>
      </c>
      <c r="Q19" s="67" t="s">
        <v>118</v>
      </c>
      <c r="R19" s="42"/>
      <c r="S19" s="78"/>
    </row>
    <row r="20" ht="38" spans="1:19">
      <c r="A20" s="10">
        <f t="shared" si="0"/>
        <v>18</v>
      </c>
      <c r="B20" s="41" t="s">
        <v>124</v>
      </c>
      <c r="C20" s="42" t="s">
        <v>125</v>
      </c>
      <c r="D20" s="42" t="s">
        <v>51</v>
      </c>
      <c r="E20" s="42" t="s">
        <v>99</v>
      </c>
      <c r="F20" s="42"/>
      <c r="G20" s="43">
        <v>1</v>
      </c>
      <c r="H20" s="42" t="s">
        <v>24</v>
      </c>
      <c r="I20" s="43" t="s">
        <v>25</v>
      </c>
      <c r="J20" s="42"/>
      <c r="K20" s="43" t="s">
        <v>37</v>
      </c>
      <c r="L20" s="69">
        <v>254.6</v>
      </c>
      <c r="M20" s="69">
        <v>254</v>
      </c>
      <c r="N20" s="43"/>
      <c r="O20" s="71"/>
      <c r="P20" s="68" t="s">
        <v>39</v>
      </c>
      <c r="Q20" s="67" t="s">
        <v>118</v>
      </c>
      <c r="R20" s="42"/>
      <c r="S20" s="78"/>
    </row>
    <row r="21" ht="47.5" spans="1:19">
      <c r="A21" s="10">
        <f t="shared" si="0"/>
        <v>19</v>
      </c>
      <c r="B21" s="22">
        <v>250402019</v>
      </c>
      <c r="C21" s="23" t="s">
        <v>126</v>
      </c>
      <c r="D21" s="24" t="s">
        <v>43</v>
      </c>
      <c r="E21" s="25" t="s">
        <v>99</v>
      </c>
      <c r="F21" s="26"/>
      <c r="G21" s="27">
        <v>1</v>
      </c>
      <c r="H21" s="26" t="s">
        <v>100</v>
      </c>
      <c r="I21" s="30" t="s">
        <v>25</v>
      </c>
      <c r="J21" s="23"/>
      <c r="K21" s="50" t="s">
        <v>26</v>
      </c>
      <c r="L21" s="67" t="s">
        <v>127</v>
      </c>
      <c r="M21" s="67" t="s">
        <v>128</v>
      </c>
      <c r="N21" s="49" t="s">
        <v>75</v>
      </c>
      <c r="O21" s="65">
        <v>242</v>
      </c>
      <c r="P21" s="68" t="s">
        <v>129</v>
      </c>
      <c r="Q21" s="67" t="s">
        <v>130</v>
      </c>
      <c r="R21" s="80"/>
      <c r="S21" s="78"/>
    </row>
    <row r="22" ht="47.5" spans="1:19">
      <c r="A22" s="10">
        <f t="shared" si="0"/>
        <v>20</v>
      </c>
      <c r="B22" s="41" t="s">
        <v>131</v>
      </c>
      <c r="C22" s="42" t="s">
        <v>132</v>
      </c>
      <c r="D22" s="42" t="s">
        <v>22</v>
      </c>
      <c r="E22" s="42" t="s">
        <v>99</v>
      </c>
      <c r="F22" s="42"/>
      <c r="G22" s="43">
        <v>1</v>
      </c>
      <c r="H22" s="42" t="s">
        <v>100</v>
      </c>
      <c r="I22" s="43" t="s">
        <v>25</v>
      </c>
      <c r="J22" s="42"/>
      <c r="K22" s="43" t="s">
        <v>26</v>
      </c>
      <c r="L22" s="71" t="s">
        <v>133</v>
      </c>
      <c r="M22" s="71" t="s">
        <v>134</v>
      </c>
      <c r="N22" s="43" t="s">
        <v>101</v>
      </c>
      <c r="O22" s="69">
        <v>58</v>
      </c>
      <c r="P22" s="70" t="s">
        <v>129</v>
      </c>
      <c r="Q22" s="67" t="s">
        <v>135</v>
      </c>
      <c r="R22" s="39" t="s">
        <v>103</v>
      </c>
      <c r="S22" s="79"/>
    </row>
    <row r="23" ht="47.5" spans="1:19">
      <c r="A23" s="10">
        <f t="shared" si="0"/>
        <v>21</v>
      </c>
      <c r="B23" s="22" t="s">
        <v>136</v>
      </c>
      <c r="C23" s="23" t="s">
        <v>137</v>
      </c>
      <c r="D23" s="24" t="s">
        <v>43</v>
      </c>
      <c r="E23" s="25" t="s">
        <v>99</v>
      </c>
      <c r="F23" s="26"/>
      <c r="G23" s="27">
        <v>1</v>
      </c>
      <c r="H23" s="26" t="s">
        <v>100</v>
      </c>
      <c r="I23" s="30" t="s">
        <v>25</v>
      </c>
      <c r="J23" s="23"/>
      <c r="K23" s="50" t="s">
        <v>26</v>
      </c>
      <c r="L23" s="72" t="s">
        <v>133</v>
      </c>
      <c r="M23" s="67" t="s">
        <v>134</v>
      </c>
      <c r="N23" s="43" t="s">
        <v>101</v>
      </c>
      <c r="O23" s="69">
        <v>58</v>
      </c>
      <c r="P23" s="70" t="s">
        <v>129</v>
      </c>
      <c r="Q23" s="67" t="s">
        <v>135</v>
      </c>
      <c r="R23" s="39" t="s">
        <v>103</v>
      </c>
      <c r="S23" s="78" t="s">
        <v>138</v>
      </c>
    </row>
    <row r="24" ht="47.5" spans="1:19">
      <c r="A24" s="10">
        <f t="shared" si="0"/>
        <v>22</v>
      </c>
      <c r="B24" s="22">
        <v>250402039</v>
      </c>
      <c r="C24" s="23" t="s">
        <v>139</v>
      </c>
      <c r="D24" s="24" t="s">
        <v>43</v>
      </c>
      <c r="E24" s="25" t="s">
        <v>99</v>
      </c>
      <c r="F24" s="26"/>
      <c r="G24" s="27">
        <v>1</v>
      </c>
      <c r="H24" s="26" t="s">
        <v>100</v>
      </c>
      <c r="I24" s="30" t="s">
        <v>25</v>
      </c>
      <c r="J24" s="23"/>
      <c r="K24" s="50" t="s">
        <v>26</v>
      </c>
      <c r="L24" s="67" t="s">
        <v>140</v>
      </c>
      <c r="M24" s="67" t="s">
        <v>134</v>
      </c>
      <c r="N24" s="43" t="s">
        <v>101</v>
      </c>
      <c r="O24" s="69">
        <v>58</v>
      </c>
      <c r="P24" s="70" t="s">
        <v>129</v>
      </c>
      <c r="Q24" s="71" t="s">
        <v>135</v>
      </c>
      <c r="R24" s="39" t="s">
        <v>103</v>
      </c>
      <c r="S24" s="78" t="s">
        <v>138</v>
      </c>
    </row>
    <row r="25" ht="66.5" spans="1:19">
      <c r="A25" s="10">
        <f t="shared" si="0"/>
        <v>23</v>
      </c>
      <c r="B25" s="41" t="s">
        <v>141</v>
      </c>
      <c r="C25" s="42" t="s">
        <v>142</v>
      </c>
      <c r="D25" s="42" t="s">
        <v>143</v>
      </c>
      <c r="E25" s="25" t="s">
        <v>144</v>
      </c>
      <c r="F25" s="44" t="s">
        <v>145</v>
      </c>
      <c r="G25" s="30">
        <v>1</v>
      </c>
      <c r="H25" s="23" t="s">
        <v>146</v>
      </c>
      <c r="I25" s="43" t="s">
        <v>25</v>
      </c>
      <c r="J25" s="42"/>
      <c r="K25" s="43" t="s">
        <v>37</v>
      </c>
      <c r="L25" s="71">
        <v>113.03</v>
      </c>
      <c r="M25" s="71">
        <v>113</v>
      </c>
      <c r="N25" s="43"/>
      <c r="O25" s="71"/>
      <c r="P25" s="68" t="s">
        <v>39</v>
      </c>
      <c r="Q25" s="71" t="s">
        <v>147</v>
      </c>
      <c r="R25" s="42"/>
      <c r="S25" s="88"/>
    </row>
    <row r="26" ht="76" spans="1:19">
      <c r="A26" s="10">
        <f t="shared" si="0"/>
        <v>24</v>
      </c>
      <c r="B26" s="22" t="s">
        <v>148</v>
      </c>
      <c r="C26" s="23" t="s">
        <v>149</v>
      </c>
      <c r="D26" s="23" t="s">
        <v>150</v>
      </c>
      <c r="E26" s="29" t="s">
        <v>23</v>
      </c>
      <c r="F26" s="29"/>
      <c r="G26" s="30"/>
      <c r="H26" s="29" t="s">
        <v>151</v>
      </c>
      <c r="I26" s="30" t="s">
        <v>25</v>
      </c>
      <c r="J26" s="42"/>
      <c r="K26" s="43" t="s">
        <v>37</v>
      </c>
      <c r="L26" s="71" t="s">
        <v>152</v>
      </c>
      <c r="M26" s="71" t="s">
        <v>153</v>
      </c>
      <c r="N26" s="43" t="s">
        <v>154</v>
      </c>
      <c r="O26" s="69" t="s">
        <v>155</v>
      </c>
      <c r="P26" s="68" t="s">
        <v>129</v>
      </c>
      <c r="Q26" s="71" t="s">
        <v>156</v>
      </c>
      <c r="R26" s="42"/>
      <c r="S26" s="81"/>
    </row>
    <row r="27" ht="57" spans="1:19">
      <c r="A27" s="10">
        <f t="shared" si="0"/>
        <v>25</v>
      </c>
      <c r="B27" s="22" t="s">
        <v>157</v>
      </c>
      <c r="C27" s="23" t="s">
        <v>158</v>
      </c>
      <c r="D27" s="23" t="s">
        <v>159</v>
      </c>
      <c r="E27" s="29"/>
      <c r="F27" s="29"/>
      <c r="G27" s="30">
        <v>4</v>
      </c>
      <c r="H27" s="29" t="s">
        <v>160</v>
      </c>
      <c r="I27" s="43" t="s">
        <v>25</v>
      </c>
      <c r="J27" s="42"/>
      <c r="K27" s="43" t="s">
        <v>37</v>
      </c>
      <c r="L27" s="69">
        <v>3674.54</v>
      </c>
      <c r="M27" s="69">
        <v>3500</v>
      </c>
      <c r="N27" s="43"/>
      <c r="O27" s="71"/>
      <c r="P27" s="70" t="s">
        <v>64</v>
      </c>
      <c r="Q27" s="71" t="s">
        <v>161</v>
      </c>
      <c r="R27" s="42"/>
      <c r="S27" s="87"/>
    </row>
    <row r="28" ht="38" spans="1:19">
      <c r="A28" s="10">
        <f t="shared" si="0"/>
        <v>26</v>
      </c>
      <c r="B28" s="41" t="s">
        <v>162</v>
      </c>
      <c r="C28" s="42" t="s">
        <v>163</v>
      </c>
      <c r="D28" s="42" t="s">
        <v>164</v>
      </c>
      <c r="E28" s="23" t="s">
        <v>165</v>
      </c>
      <c r="F28" s="23"/>
      <c r="G28" s="30">
        <v>2</v>
      </c>
      <c r="H28" s="23" t="s">
        <v>166</v>
      </c>
      <c r="I28" s="43" t="s">
        <v>167</v>
      </c>
      <c r="J28" s="42"/>
      <c r="K28" s="43" t="s">
        <v>37</v>
      </c>
      <c r="L28" s="65">
        <v>180.12</v>
      </c>
      <c r="M28" s="69">
        <v>180</v>
      </c>
      <c r="N28" s="49" t="s">
        <v>168</v>
      </c>
      <c r="O28" s="65">
        <v>185</v>
      </c>
      <c r="P28" s="70" t="s">
        <v>169</v>
      </c>
      <c r="Q28" s="65" t="s">
        <v>170</v>
      </c>
      <c r="R28" s="82"/>
      <c r="S28" s="81"/>
    </row>
    <row r="29" ht="28.5" spans="1:19">
      <c r="A29" s="10">
        <f t="shared" si="0"/>
        <v>27</v>
      </c>
      <c r="B29" s="59">
        <v>270800002</v>
      </c>
      <c r="C29" s="42" t="s">
        <v>171</v>
      </c>
      <c r="D29" s="42" t="s">
        <v>172</v>
      </c>
      <c r="E29" s="36"/>
      <c r="F29" s="37" t="s">
        <v>71</v>
      </c>
      <c r="G29" s="53">
        <v>2</v>
      </c>
      <c r="H29" s="26" t="s">
        <v>173</v>
      </c>
      <c r="I29" s="73" t="s">
        <v>174</v>
      </c>
      <c r="J29" s="42"/>
      <c r="K29" s="43" t="s">
        <v>26</v>
      </c>
      <c r="L29" s="69">
        <v>383.85</v>
      </c>
      <c r="M29" s="71">
        <v>370</v>
      </c>
      <c r="N29" s="43"/>
      <c r="O29" s="71"/>
      <c r="P29" s="68" t="s">
        <v>39</v>
      </c>
      <c r="Q29" s="71" t="s">
        <v>175</v>
      </c>
      <c r="R29" s="42"/>
      <c r="S29" s="87"/>
    </row>
    <row r="30" ht="66.5" spans="1:19">
      <c r="A30" s="10">
        <f t="shared" si="0"/>
        <v>28</v>
      </c>
      <c r="B30" s="41" t="s">
        <v>176</v>
      </c>
      <c r="C30" s="42" t="s">
        <v>177</v>
      </c>
      <c r="D30" s="42" t="s">
        <v>178</v>
      </c>
      <c r="E30" s="25" t="s">
        <v>179</v>
      </c>
      <c r="F30" s="34"/>
      <c r="G30" s="30">
        <v>6</v>
      </c>
      <c r="H30" s="23" t="s">
        <v>180</v>
      </c>
      <c r="I30" s="43" t="s">
        <v>181</v>
      </c>
      <c r="J30" s="42"/>
      <c r="K30" s="43" t="s">
        <v>26</v>
      </c>
      <c r="L30" s="69">
        <v>431.26</v>
      </c>
      <c r="M30" s="71">
        <v>400</v>
      </c>
      <c r="N30" s="30" t="s">
        <v>182</v>
      </c>
      <c r="O30" s="69" t="s">
        <v>183</v>
      </c>
      <c r="P30" s="68" t="s">
        <v>39</v>
      </c>
      <c r="Q30" s="71" t="s">
        <v>175</v>
      </c>
      <c r="R30" s="42"/>
      <c r="S30" s="87"/>
    </row>
    <row r="31" ht="57" spans="1:19">
      <c r="A31" s="10">
        <f t="shared" si="0"/>
        <v>29</v>
      </c>
      <c r="B31" s="41" t="s">
        <v>184</v>
      </c>
      <c r="C31" s="42" t="s">
        <v>185</v>
      </c>
      <c r="D31" s="42" t="s">
        <v>186</v>
      </c>
      <c r="E31" s="29"/>
      <c r="F31" s="29"/>
      <c r="G31" s="30">
        <v>4</v>
      </c>
      <c r="H31" s="29" t="s">
        <v>187</v>
      </c>
      <c r="I31" s="43" t="s">
        <v>25</v>
      </c>
      <c r="J31" s="42"/>
      <c r="K31" s="43" t="s">
        <v>37</v>
      </c>
      <c r="L31" s="71" t="s">
        <v>188</v>
      </c>
      <c r="M31" s="71" t="s">
        <v>189</v>
      </c>
      <c r="N31" s="30" t="s">
        <v>190</v>
      </c>
      <c r="O31" s="69" t="s">
        <v>189</v>
      </c>
      <c r="P31" s="70" t="s">
        <v>191</v>
      </c>
      <c r="Q31" s="71" t="s">
        <v>192</v>
      </c>
      <c r="R31" s="42"/>
      <c r="S31" s="87"/>
    </row>
    <row r="32" ht="47.5" spans="1:19">
      <c r="A32" s="10">
        <f t="shared" si="0"/>
        <v>30</v>
      </c>
      <c r="B32" s="45" t="s">
        <v>193</v>
      </c>
      <c r="C32" s="46" t="s">
        <v>194</v>
      </c>
      <c r="D32" s="46" t="s">
        <v>22</v>
      </c>
      <c r="E32" s="46" t="s">
        <v>195</v>
      </c>
      <c r="F32" s="46"/>
      <c r="G32" s="47">
        <v>1</v>
      </c>
      <c r="H32" s="47" t="s">
        <v>24</v>
      </c>
      <c r="I32" s="47" t="s">
        <v>25</v>
      </c>
      <c r="J32" s="47"/>
      <c r="K32" s="43" t="s">
        <v>37</v>
      </c>
      <c r="L32" s="68">
        <v>152</v>
      </c>
      <c r="M32" s="68">
        <v>150</v>
      </c>
      <c r="N32" s="50" t="s">
        <v>196</v>
      </c>
      <c r="O32" s="68" t="s">
        <v>197</v>
      </c>
      <c r="P32" s="68" t="s">
        <v>47</v>
      </c>
      <c r="Q32" s="67" t="s">
        <v>198</v>
      </c>
      <c r="R32" s="50"/>
      <c r="S32" s="78"/>
    </row>
  </sheetData>
  <autoFilter ref="A2:S32">
    <sortState ref="A2:S32">
      <sortCondition ref="R2:R32" sortBy="fontColor" dxfId="0"/>
    </sortState>
    <extLst/>
  </autoFilter>
  <mergeCells count="1">
    <mergeCell ref="A1:R1"/>
  </mergeCells>
  <pageMargins left="0.161111111111111" right="0.161111111111111"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abSelected="1" topLeftCell="A29" workbookViewId="0">
      <selection activeCell="D37" sqref="D37"/>
    </sheetView>
  </sheetViews>
  <sheetFormatPr defaultColWidth="9" defaultRowHeight="14"/>
  <cols>
    <col min="1" max="1" width="5.63636363636364" customWidth="1"/>
    <col min="2" max="2" width="7.62727272727273" customWidth="1"/>
    <col min="3" max="3" width="12.1818181818182" style="1" customWidth="1"/>
    <col min="4" max="4" width="40.7272727272727" style="2" customWidth="1"/>
    <col min="5" max="5" width="8.45454545454546" style="1" customWidth="1"/>
    <col min="6" max="6" width="4.87272727272727" customWidth="1"/>
    <col min="7" max="7" width="5.12727272727273" style="1" customWidth="1"/>
    <col min="8" max="8" width="14.3636363636364" style="1" customWidth="1"/>
    <col min="9" max="9" width="5.12727272727273" customWidth="1"/>
    <col min="10" max="11" width="8.63636363636364" customWidth="1"/>
    <col min="12" max="12" width="9.45454545454546" customWidth="1"/>
  </cols>
  <sheetData>
    <row r="1" ht="46" customHeight="1" spans="1:12">
      <c r="A1" s="3" t="s">
        <v>199</v>
      </c>
      <c r="B1" s="4"/>
      <c r="C1" s="5"/>
      <c r="D1" s="6"/>
      <c r="E1" s="7"/>
      <c r="F1" s="7"/>
      <c r="G1" s="7"/>
      <c r="H1" s="7"/>
      <c r="I1" s="7"/>
      <c r="J1" s="7"/>
      <c r="K1" s="7"/>
      <c r="L1" s="7"/>
    </row>
    <row r="2" ht="26" spans="1:12">
      <c r="A2" s="8" t="s">
        <v>1</v>
      </c>
      <c r="B2" s="8" t="s">
        <v>2</v>
      </c>
      <c r="C2" s="9" t="s">
        <v>200</v>
      </c>
      <c r="D2" s="9" t="s">
        <v>4</v>
      </c>
      <c r="E2" s="9" t="s">
        <v>5</v>
      </c>
      <c r="F2" s="9" t="s">
        <v>6</v>
      </c>
      <c r="G2" s="9" t="s">
        <v>7</v>
      </c>
      <c r="H2" s="9" t="s">
        <v>8</v>
      </c>
      <c r="I2" s="9" t="s">
        <v>9</v>
      </c>
      <c r="J2" s="9" t="s">
        <v>10</v>
      </c>
      <c r="K2" s="48" t="s">
        <v>201</v>
      </c>
      <c r="L2" s="48" t="s">
        <v>202</v>
      </c>
    </row>
    <row r="3" ht="28.5" spans="1:12">
      <c r="A3" s="10">
        <v>1</v>
      </c>
      <c r="B3" s="11" t="s">
        <v>20</v>
      </c>
      <c r="C3" s="12" t="s">
        <v>21</v>
      </c>
      <c r="D3" s="13" t="s">
        <v>22</v>
      </c>
      <c r="E3" s="14" t="s">
        <v>23</v>
      </c>
      <c r="F3" s="15"/>
      <c r="G3" s="16">
        <v>1</v>
      </c>
      <c r="H3" s="17" t="s">
        <v>24</v>
      </c>
      <c r="I3" s="49" t="s">
        <v>25</v>
      </c>
      <c r="J3" s="23"/>
      <c r="K3" s="17" t="s">
        <v>203</v>
      </c>
      <c r="L3" s="17" t="s">
        <v>204</v>
      </c>
    </row>
    <row r="4" ht="38" spans="1:12">
      <c r="A4" s="10">
        <v>2</v>
      </c>
      <c r="B4" s="18" t="s">
        <v>33</v>
      </c>
      <c r="C4" s="19" t="s">
        <v>34</v>
      </c>
      <c r="D4" s="20" t="s">
        <v>35</v>
      </c>
      <c r="E4" s="19" t="s">
        <v>23</v>
      </c>
      <c r="F4" s="19"/>
      <c r="G4" s="21">
        <v>1</v>
      </c>
      <c r="H4" s="19" t="s">
        <v>36</v>
      </c>
      <c r="I4" s="50" t="s">
        <v>25</v>
      </c>
      <c r="J4" s="40"/>
      <c r="K4" s="17" t="s">
        <v>205</v>
      </c>
      <c r="L4" s="17" t="s">
        <v>204</v>
      </c>
    </row>
    <row r="5" ht="47.5" spans="1:12">
      <c r="A5" s="10">
        <v>3</v>
      </c>
      <c r="B5" s="22">
        <v>250403059</v>
      </c>
      <c r="C5" s="23" t="s">
        <v>42</v>
      </c>
      <c r="D5" s="24" t="s">
        <v>43</v>
      </c>
      <c r="E5" s="25" t="s">
        <v>44</v>
      </c>
      <c r="F5" s="26"/>
      <c r="G5" s="27">
        <v>1</v>
      </c>
      <c r="H5" s="26" t="s">
        <v>45</v>
      </c>
      <c r="I5" s="30" t="s">
        <v>25</v>
      </c>
      <c r="J5" s="23"/>
      <c r="K5" s="17" t="s">
        <v>203</v>
      </c>
      <c r="L5" s="17" t="s">
        <v>204</v>
      </c>
    </row>
    <row r="6" ht="47.5" spans="1:12">
      <c r="A6" s="10">
        <v>4</v>
      </c>
      <c r="B6" s="28">
        <v>250402019</v>
      </c>
      <c r="C6" s="23" t="s">
        <v>126</v>
      </c>
      <c r="D6" s="23" t="s">
        <v>43</v>
      </c>
      <c r="E6" s="29" t="s">
        <v>99</v>
      </c>
      <c r="F6" s="29"/>
      <c r="G6" s="30">
        <v>1</v>
      </c>
      <c r="H6" s="29" t="s">
        <v>100</v>
      </c>
      <c r="I6" s="49" t="s">
        <v>25</v>
      </c>
      <c r="J6" s="23"/>
      <c r="K6" s="17" t="s">
        <v>205</v>
      </c>
      <c r="L6" s="17" t="s">
        <v>204</v>
      </c>
    </row>
    <row r="7" ht="38" spans="1:12">
      <c r="A7" s="10">
        <v>5</v>
      </c>
      <c r="B7" s="18" t="s">
        <v>116</v>
      </c>
      <c r="C7" s="19" t="s">
        <v>117</v>
      </c>
      <c r="D7" s="19" t="s">
        <v>22</v>
      </c>
      <c r="E7" s="19" t="s">
        <v>99</v>
      </c>
      <c r="F7" s="19"/>
      <c r="G7" s="21">
        <v>1</v>
      </c>
      <c r="H7" s="19" t="s">
        <v>100</v>
      </c>
      <c r="I7" s="49" t="s">
        <v>25</v>
      </c>
      <c r="J7" s="23"/>
      <c r="K7" s="17" t="s">
        <v>205</v>
      </c>
      <c r="L7" s="17" t="s">
        <v>204</v>
      </c>
    </row>
    <row r="8" ht="38" spans="1:12">
      <c r="A8" s="10">
        <v>6</v>
      </c>
      <c r="B8" s="18" t="s">
        <v>119</v>
      </c>
      <c r="C8" s="23" t="s">
        <v>120</v>
      </c>
      <c r="D8" s="23" t="s">
        <v>22</v>
      </c>
      <c r="E8" s="23" t="s">
        <v>99</v>
      </c>
      <c r="F8" s="30"/>
      <c r="G8" s="30">
        <v>1</v>
      </c>
      <c r="H8" s="30" t="s">
        <v>121</v>
      </c>
      <c r="I8" s="30" t="s">
        <v>25</v>
      </c>
      <c r="J8" s="30"/>
      <c r="K8" s="17" t="s">
        <v>205</v>
      </c>
      <c r="L8" s="17" t="s">
        <v>204</v>
      </c>
    </row>
    <row r="9" ht="38" spans="1:12">
      <c r="A9" s="10">
        <v>7</v>
      </c>
      <c r="B9" s="22" t="s">
        <v>122</v>
      </c>
      <c r="C9" s="23" t="s">
        <v>123</v>
      </c>
      <c r="D9" s="23" t="s">
        <v>22</v>
      </c>
      <c r="E9" s="23" t="s">
        <v>99</v>
      </c>
      <c r="F9" s="30"/>
      <c r="G9" s="30">
        <v>1</v>
      </c>
      <c r="H9" s="30" t="s">
        <v>100</v>
      </c>
      <c r="I9" s="30" t="s">
        <v>25</v>
      </c>
      <c r="J9" s="30"/>
      <c r="K9" s="17" t="s">
        <v>205</v>
      </c>
      <c r="L9" s="17" t="s">
        <v>204</v>
      </c>
    </row>
    <row r="10" ht="38" spans="1:12">
      <c r="A10" s="10">
        <v>8</v>
      </c>
      <c r="B10" s="31" t="s">
        <v>124</v>
      </c>
      <c r="C10" s="32" t="s">
        <v>125</v>
      </c>
      <c r="D10" s="33" t="s">
        <v>51</v>
      </c>
      <c r="E10" s="29" t="s">
        <v>99</v>
      </c>
      <c r="F10" s="34"/>
      <c r="G10" s="30">
        <v>1</v>
      </c>
      <c r="H10" s="23" t="s">
        <v>24</v>
      </c>
      <c r="I10" s="51" t="s">
        <v>25</v>
      </c>
      <c r="J10" s="52"/>
      <c r="K10" s="17" t="s">
        <v>205</v>
      </c>
      <c r="L10" s="17" t="s">
        <v>204</v>
      </c>
    </row>
    <row r="11" ht="47.5" spans="1:12">
      <c r="A11" s="10">
        <v>9</v>
      </c>
      <c r="B11" s="31" t="s">
        <v>136</v>
      </c>
      <c r="C11" s="32" t="s">
        <v>137</v>
      </c>
      <c r="D11" s="35" t="s">
        <v>43</v>
      </c>
      <c r="E11" s="36" t="s">
        <v>99</v>
      </c>
      <c r="F11" s="37"/>
      <c r="G11" s="30">
        <v>1</v>
      </c>
      <c r="H11" s="23" t="s">
        <v>100</v>
      </c>
      <c r="I11" s="53" t="s">
        <v>25</v>
      </c>
      <c r="J11" s="52"/>
      <c r="K11" s="17" t="s">
        <v>205</v>
      </c>
      <c r="L11" s="17" t="s">
        <v>204</v>
      </c>
    </row>
    <row r="12" ht="38" spans="1:12">
      <c r="A12" s="10">
        <v>10</v>
      </c>
      <c r="B12" s="38" t="s">
        <v>131</v>
      </c>
      <c r="C12" s="39" t="s">
        <v>132</v>
      </c>
      <c r="D12" s="39" t="s">
        <v>22</v>
      </c>
      <c r="E12" s="40" t="s">
        <v>99</v>
      </c>
      <c r="F12" s="29"/>
      <c r="G12" s="30">
        <v>1</v>
      </c>
      <c r="H12" s="29" t="s">
        <v>100</v>
      </c>
      <c r="I12" s="50" t="s">
        <v>25</v>
      </c>
      <c r="J12" s="40"/>
      <c r="K12" s="17" t="s">
        <v>205</v>
      </c>
      <c r="L12" s="17" t="s">
        <v>204</v>
      </c>
    </row>
    <row r="13" ht="47.5" spans="1:12">
      <c r="A13" s="10">
        <v>11</v>
      </c>
      <c r="B13" s="31">
        <v>250402039</v>
      </c>
      <c r="C13" s="32" t="s">
        <v>139</v>
      </c>
      <c r="D13" s="39" t="s">
        <v>43</v>
      </c>
      <c r="E13" s="40" t="s">
        <v>99</v>
      </c>
      <c r="F13" s="40"/>
      <c r="G13" s="30">
        <v>1</v>
      </c>
      <c r="H13" s="23" t="s">
        <v>100</v>
      </c>
      <c r="I13" s="50" t="s">
        <v>25</v>
      </c>
      <c r="J13" s="40"/>
      <c r="K13" s="17" t="s">
        <v>205</v>
      </c>
      <c r="L13" s="17" t="s">
        <v>204</v>
      </c>
    </row>
    <row r="14" ht="38" spans="1:12">
      <c r="A14" s="10">
        <v>12</v>
      </c>
      <c r="B14" s="41" t="s">
        <v>97</v>
      </c>
      <c r="C14" s="42" t="s">
        <v>98</v>
      </c>
      <c r="D14" s="42" t="s">
        <v>22</v>
      </c>
      <c r="E14" s="42" t="s">
        <v>99</v>
      </c>
      <c r="F14" s="42"/>
      <c r="G14" s="43">
        <v>1</v>
      </c>
      <c r="H14" s="42" t="s">
        <v>100</v>
      </c>
      <c r="I14" s="43" t="s">
        <v>25</v>
      </c>
      <c r="J14" s="42"/>
      <c r="K14" s="17" t="s">
        <v>203</v>
      </c>
      <c r="L14" s="17" t="s">
        <v>204</v>
      </c>
    </row>
    <row r="15" ht="28.5" spans="1:12">
      <c r="A15" s="10">
        <v>13</v>
      </c>
      <c r="B15" s="41" t="s">
        <v>104</v>
      </c>
      <c r="C15" s="42" t="s">
        <v>105</v>
      </c>
      <c r="D15" s="42" t="s">
        <v>106</v>
      </c>
      <c r="E15" s="42" t="s">
        <v>23</v>
      </c>
      <c r="F15" s="42"/>
      <c r="G15" s="43">
        <v>1</v>
      </c>
      <c r="H15" s="42" t="s">
        <v>107</v>
      </c>
      <c r="I15" s="43" t="s">
        <v>25</v>
      </c>
      <c r="J15" s="42"/>
      <c r="K15" s="17" t="s">
        <v>203</v>
      </c>
      <c r="L15" s="17" t="s">
        <v>204</v>
      </c>
    </row>
    <row r="16" ht="38" spans="1:12">
      <c r="A16" s="10">
        <v>14</v>
      </c>
      <c r="B16" s="41" t="s">
        <v>110</v>
      </c>
      <c r="C16" s="42" t="s">
        <v>111</v>
      </c>
      <c r="D16" s="42" t="s">
        <v>112</v>
      </c>
      <c r="E16" s="42"/>
      <c r="F16" s="42"/>
      <c r="G16" s="43"/>
      <c r="H16" s="42" t="s">
        <v>113</v>
      </c>
      <c r="I16" s="43" t="s">
        <v>25</v>
      </c>
      <c r="J16" s="42" t="s">
        <v>114</v>
      </c>
      <c r="K16" s="17" t="s">
        <v>203</v>
      </c>
      <c r="L16" s="17" t="s">
        <v>204</v>
      </c>
    </row>
    <row r="17" ht="38" spans="1:12">
      <c r="A17" s="10">
        <v>15</v>
      </c>
      <c r="B17" s="41" t="s">
        <v>49</v>
      </c>
      <c r="C17" s="42" t="s">
        <v>50</v>
      </c>
      <c r="D17" s="42" t="s">
        <v>51</v>
      </c>
      <c r="E17" s="42" t="s">
        <v>23</v>
      </c>
      <c r="F17" s="42"/>
      <c r="G17" s="43">
        <v>1</v>
      </c>
      <c r="H17" s="42" t="s">
        <v>206</v>
      </c>
      <c r="I17" s="43" t="s">
        <v>25</v>
      </c>
      <c r="J17" s="42"/>
      <c r="K17" s="17" t="s">
        <v>203</v>
      </c>
      <c r="L17" s="17" t="s">
        <v>204</v>
      </c>
    </row>
    <row r="18" ht="38" spans="1:12">
      <c r="A18" s="10">
        <v>16</v>
      </c>
      <c r="B18" s="41" t="s">
        <v>55</v>
      </c>
      <c r="C18" s="42" t="s">
        <v>56</v>
      </c>
      <c r="D18" s="42" t="s">
        <v>57</v>
      </c>
      <c r="E18" s="42" t="s">
        <v>23</v>
      </c>
      <c r="F18" s="42"/>
      <c r="G18" s="43">
        <v>1</v>
      </c>
      <c r="H18" s="42" t="s">
        <v>58</v>
      </c>
      <c r="I18" s="43" t="s">
        <v>25</v>
      </c>
      <c r="J18" s="42"/>
      <c r="K18" s="17" t="s">
        <v>203</v>
      </c>
      <c r="L18" s="17" t="s">
        <v>204</v>
      </c>
    </row>
    <row r="19" ht="28.5" spans="1:12">
      <c r="A19" s="10">
        <v>17</v>
      </c>
      <c r="B19" s="41" t="s">
        <v>59</v>
      </c>
      <c r="C19" s="42" t="s">
        <v>60</v>
      </c>
      <c r="D19" s="42" t="s">
        <v>61</v>
      </c>
      <c r="E19" s="42" t="s">
        <v>23</v>
      </c>
      <c r="F19" s="42"/>
      <c r="G19" s="43">
        <v>1</v>
      </c>
      <c r="H19" s="42" t="s">
        <v>24</v>
      </c>
      <c r="I19" s="43" t="s">
        <v>62</v>
      </c>
      <c r="J19" s="42"/>
      <c r="K19" s="17" t="s">
        <v>207</v>
      </c>
      <c r="L19" s="17" t="s">
        <v>204</v>
      </c>
    </row>
    <row r="20" ht="28.5" spans="1:12">
      <c r="A20" s="10">
        <v>18</v>
      </c>
      <c r="B20" s="41" t="s">
        <v>66</v>
      </c>
      <c r="C20" s="42" t="s">
        <v>67</v>
      </c>
      <c r="D20" s="42" t="s">
        <v>61</v>
      </c>
      <c r="E20" s="42" t="s">
        <v>23</v>
      </c>
      <c r="F20" s="42"/>
      <c r="G20" s="43">
        <v>1</v>
      </c>
      <c r="H20" s="42" t="s">
        <v>24</v>
      </c>
      <c r="I20" s="43" t="s">
        <v>62</v>
      </c>
      <c r="J20" s="42"/>
      <c r="K20" s="17" t="s">
        <v>207</v>
      </c>
      <c r="L20" s="17" t="s">
        <v>204</v>
      </c>
    </row>
    <row r="21" ht="38" spans="1:12">
      <c r="A21" s="10">
        <v>19</v>
      </c>
      <c r="B21" s="22" t="s">
        <v>68</v>
      </c>
      <c r="C21" s="23" t="s">
        <v>69</v>
      </c>
      <c r="D21" s="24" t="s">
        <v>70</v>
      </c>
      <c r="E21" s="25"/>
      <c r="F21" s="26" t="s">
        <v>71</v>
      </c>
      <c r="G21" s="27">
        <v>3</v>
      </c>
      <c r="H21" s="26" t="s">
        <v>72</v>
      </c>
      <c r="I21" s="30" t="s">
        <v>25</v>
      </c>
      <c r="J21" s="23"/>
      <c r="K21" s="17" t="s">
        <v>208</v>
      </c>
      <c r="L21" s="17" t="s">
        <v>204</v>
      </c>
    </row>
    <row r="22" ht="47.5" spans="1:12">
      <c r="A22" s="10">
        <v>20</v>
      </c>
      <c r="B22" s="41" t="s">
        <v>78</v>
      </c>
      <c r="C22" s="42" t="s">
        <v>79</v>
      </c>
      <c r="D22" s="42" t="s">
        <v>80</v>
      </c>
      <c r="E22" s="42"/>
      <c r="F22" s="42" t="s">
        <v>71</v>
      </c>
      <c r="G22" s="43">
        <v>3</v>
      </c>
      <c r="H22" s="42" t="s">
        <v>81</v>
      </c>
      <c r="I22" s="43" t="s">
        <v>25</v>
      </c>
      <c r="J22" s="42"/>
      <c r="K22" s="17" t="s">
        <v>208</v>
      </c>
      <c r="L22" s="17" t="s">
        <v>204</v>
      </c>
    </row>
    <row r="23" ht="38" spans="1:12">
      <c r="A23" s="10">
        <v>21</v>
      </c>
      <c r="B23" s="22" t="s">
        <v>162</v>
      </c>
      <c r="C23" s="23" t="s">
        <v>163</v>
      </c>
      <c r="D23" s="24" t="s">
        <v>164</v>
      </c>
      <c r="E23" s="25" t="s">
        <v>165</v>
      </c>
      <c r="F23" s="26"/>
      <c r="G23" s="27">
        <v>2</v>
      </c>
      <c r="H23" s="26" t="s">
        <v>166</v>
      </c>
      <c r="I23" s="30" t="s">
        <v>167</v>
      </c>
      <c r="J23" s="23"/>
      <c r="K23" s="17" t="s">
        <v>169</v>
      </c>
      <c r="L23" s="17" t="s">
        <v>204</v>
      </c>
    </row>
    <row r="24" ht="66.5" spans="1:12">
      <c r="A24" s="10">
        <v>22</v>
      </c>
      <c r="B24" s="22" t="s">
        <v>84</v>
      </c>
      <c r="C24" s="23" t="s">
        <v>85</v>
      </c>
      <c r="D24" s="24" t="s">
        <v>86</v>
      </c>
      <c r="E24" s="25"/>
      <c r="F24" s="26" t="s">
        <v>87</v>
      </c>
      <c r="G24" s="27">
        <v>1</v>
      </c>
      <c r="H24" s="26" t="s">
        <v>88</v>
      </c>
      <c r="I24" s="30" t="s">
        <v>25</v>
      </c>
      <c r="J24" s="23"/>
      <c r="K24" s="17" t="s">
        <v>205</v>
      </c>
      <c r="L24" s="17" t="s">
        <v>204</v>
      </c>
    </row>
    <row r="25" ht="28.5" spans="1:12">
      <c r="A25" s="10">
        <v>23</v>
      </c>
      <c r="B25" s="41" t="s">
        <v>91</v>
      </c>
      <c r="C25" s="42" t="s">
        <v>92</v>
      </c>
      <c r="D25" s="42" t="s">
        <v>93</v>
      </c>
      <c r="E25" s="25"/>
      <c r="F25" s="44"/>
      <c r="G25" s="30">
        <v>4</v>
      </c>
      <c r="H25" s="23" t="s">
        <v>94</v>
      </c>
      <c r="I25" s="43" t="s">
        <v>95</v>
      </c>
      <c r="J25" s="42"/>
      <c r="K25" s="17" t="s">
        <v>205</v>
      </c>
      <c r="L25" s="17" t="s">
        <v>204</v>
      </c>
    </row>
    <row r="26" ht="66.5" spans="1:12">
      <c r="A26" s="10">
        <v>24</v>
      </c>
      <c r="B26" s="22" t="s">
        <v>141</v>
      </c>
      <c r="C26" s="23" t="s">
        <v>142</v>
      </c>
      <c r="D26" s="23" t="s">
        <v>143</v>
      </c>
      <c r="E26" s="29" t="s">
        <v>144</v>
      </c>
      <c r="F26" s="29" t="s">
        <v>145</v>
      </c>
      <c r="G26" s="30">
        <v>1</v>
      </c>
      <c r="H26" s="29" t="s">
        <v>146</v>
      </c>
      <c r="I26" s="30" t="s">
        <v>25</v>
      </c>
      <c r="J26" s="42"/>
      <c r="K26" s="17" t="s">
        <v>205</v>
      </c>
      <c r="L26" s="17" t="s">
        <v>204</v>
      </c>
    </row>
    <row r="27" ht="56" customHeight="1" spans="1:12">
      <c r="A27" s="10">
        <v>25</v>
      </c>
      <c r="B27" s="22" t="s">
        <v>193</v>
      </c>
      <c r="C27" s="23" t="s">
        <v>194</v>
      </c>
      <c r="D27" s="23" t="s">
        <v>22</v>
      </c>
      <c r="E27" s="29" t="s">
        <v>195</v>
      </c>
      <c r="F27" s="29"/>
      <c r="G27" s="30">
        <v>1</v>
      </c>
      <c r="H27" s="29" t="s">
        <v>24</v>
      </c>
      <c r="I27" s="43" t="s">
        <v>25</v>
      </c>
      <c r="J27" s="42"/>
      <c r="K27" s="17" t="s">
        <v>203</v>
      </c>
      <c r="L27" s="17" t="s">
        <v>204</v>
      </c>
    </row>
    <row r="28" ht="87" customHeight="1" spans="1:12">
      <c r="A28" s="10">
        <v>26</v>
      </c>
      <c r="B28" s="41" t="s">
        <v>148</v>
      </c>
      <c r="C28" s="42" t="s">
        <v>149</v>
      </c>
      <c r="D28" s="42" t="s">
        <v>150</v>
      </c>
      <c r="E28" s="23" t="s">
        <v>23</v>
      </c>
      <c r="F28" s="23"/>
      <c r="G28" s="30"/>
      <c r="H28" s="23" t="s">
        <v>151</v>
      </c>
      <c r="I28" s="43" t="s">
        <v>25</v>
      </c>
      <c r="J28" s="42"/>
      <c r="K28" s="17" t="s">
        <v>203</v>
      </c>
      <c r="L28" s="17" t="s">
        <v>204</v>
      </c>
    </row>
    <row r="29" ht="57" spans="1:12">
      <c r="A29" s="10">
        <v>27</v>
      </c>
      <c r="B29" s="41" t="s">
        <v>184</v>
      </c>
      <c r="C29" s="42" t="s">
        <v>185</v>
      </c>
      <c r="D29" s="42" t="s">
        <v>186</v>
      </c>
      <c r="E29" s="25"/>
      <c r="F29" s="34"/>
      <c r="G29" s="30">
        <v>4</v>
      </c>
      <c r="H29" s="23" t="s">
        <v>209</v>
      </c>
      <c r="I29" s="43" t="s">
        <v>25</v>
      </c>
      <c r="J29" s="42"/>
      <c r="K29" s="17" t="s">
        <v>205</v>
      </c>
      <c r="L29" s="17" t="s">
        <v>204</v>
      </c>
    </row>
    <row r="30" ht="28.5" spans="1:12">
      <c r="A30" s="10">
        <v>28</v>
      </c>
      <c r="B30" s="41">
        <v>270800002</v>
      </c>
      <c r="C30" s="42" t="s">
        <v>171</v>
      </c>
      <c r="D30" s="42" t="s">
        <v>172</v>
      </c>
      <c r="E30" s="29"/>
      <c r="F30" s="29" t="s">
        <v>71</v>
      </c>
      <c r="G30" s="30">
        <v>2</v>
      </c>
      <c r="H30" s="29" t="s">
        <v>173</v>
      </c>
      <c r="I30" s="43" t="s">
        <v>174</v>
      </c>
      <c r="J30" s="42"/>
      <c r="K30" s="17" t="s">
        <v>205</v>
      </c>
      <c r="L30" s="17" t="s">
        <v>204</v>
      </c>
    </row>
    <row r="31" ht="135" customHeight="1" spans="1:12">
      <c r="A31" s="10">
        <v>29</v>
      </c>
      <c r="B31" s="45">
        <v>230400010</v>
      </c>
      <c r="C31" s="46" t="s">
        <v>210</v>
      </c>
      <c r="D31" s="46"/>
      <c r="E31" s="46" t="s">
        <v>211</v>
      </c>
      <c r="F31" s="46" t="s">
        <v>212</v>
      </c>
      <c r="G31" s="47">
        <v>1</v>
      </c>
      <c r="H31" s="47" t="s">
        <v>213</v>
      </c>
      <c r="I31" s="47" t="s">
        <v>214</v>
      </c>
      <c r="J31" s="47" t="s">
        <v>215</v>
      </c>
      <c r="K31" s="17" t="s">
        <v>205</v>
      </c>
      <c r="L31" s="17" t="s">
        <v>204</v>
      </c>
    </row>
  </sheetData>
  <autoFilter ref="A2:K31">
    <extLst/>
  </autoFilter>
  <mergeCells count="1">
    <mergeCell ref="A1:L1"/>
  </mergeCells>
  <pageMargins left="0.75" right="0.75"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拟上会-检验项目 (2)</vt:lpstr>
      <vt:lpstr>核价委员会审议项目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雷诺</cp:lastModifiedBy>
  <dcterms:created xsi:type="dcterms:W3CDTF">2021-09-24T16:26:00Z</dcterms:created>
  <dcterms:modified xsi:type="dcterms:W3CDTF">2021-10-15T04:33:48Z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ABE651CF3BB143FE99E6CCAEB90E9F04</vt:lpwstr>
  </property>
  <property fmtid="{D5CDD505-2E9C-101B-9397-08002B2CF9AE}" pid="3" name="KSOProductBuildVer">
    <vt:lpwstr>2052-11.1.0.10938</vt:lpwstr>
  </property>
</Properties>
</file>